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d0935012a8dc0c/デスクトップ/"/>
    </mc:Choice>
  </mc:AlternateContent>
  <xr:revisionPtr revIDLastSave="0" documentId="8_{15A3750B-28C0-483C-82F8-20A6769A3F16}" xr6:coauthVersionLast="47" xr6:coauthVersionMax="47" xr10:uidLastSave="{00000000-0000-0000-0000-000000000000}"/>
  <bookViews>
    <workbookView xWindow="3945" yWindow="1200" windowWidth="22095" windowHeight="14385" tabRatio="820" xr2:uid="{00000000-000D-0000-FFFF-FFFF00000000}"/>
  </bookViews>
  <sheets>
    <sheet name="手配書 (見本)" sheetId="17" r:id="rId1"/>
    <sheet name="手配書" sheetId="10" r:id="rId2"/>
    <sheet name="アレルギー確認書 (見本)" sheetId="16" r:id="rId3"/>
    <sheet name="アレルギー確認書" sheetId="13" r:id="rId4"/>
    <sheet name="昼食申込書 (山木棉見本)" sheetId="18" r:id="rId5"/>
    <sheet name="昼食申込書（山木棉）" sheetId="19" r:id="rId6"/>
    <sheet name="昼食申込書 (バウム見本) " sheetId="20" r:id="rId7"/>
    <sheet name="昼食申込書（バウム）" sheetId="21" r:id="rId8"/>
    <sheet name="スキー班名簿（見本）" sheetId="22" r:id="rId9"/>
  </sheets>
  <definedNames>
    <definedName name="_xlnm.Print_Area" localSheetId="3">アレルギー確認書!$A$1:$P$42</definedName>
    <definedName name="_xlnm.Print_Area" localSheetId="2">'アレルギー確認書 (見本)'!$A$1:$P$42</definedName>
    <definedName name="_xlnm.Print_Area" localSheetId="1">手配書!$A$1:$O$56</definedName>
    <definedName name="_xlnm.Print_Area" localSheetId="0">'手配書 (見本)'!$A$1:$O$55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21" l="1"/>
  <c r="G15" i="21"/>
  <c r="E15" i="21"/>
  <c r="I15" i="21" s="1"/>
  <c r="C15" i="21"/>
  <c r="I8" i="21"/>
  <c r="H5" i="21"/>
  <c r="H4" i="21"/>
  <c r="B4" i="21"/>
  <c r="I44" i="20"/>
  <c r="G15" i="20"/>
  <c r="E15" i="20"/>
  <c r="I15" i="20" s="1"/>
  <c r="C15" i="20"/>
  <c r="I8" i="20"/>
  <c r="I44" i="19"/>
  <c r="G15" i="19"/>
  <c r="E15" i="19"/>
  <c r="C15" i="19"/>
  <c r="I15" i="19" s="1"/>
  <c r="I8" i="19"/>
  <c r="H5" i="19"/>
  <c r="H4" i="19"/>
  <c r="B4" i="19"/>
  <c r="I44" i="18"/>
  <c r="I15" i="18"/>
  <c r="G15" i="18"/>
  <c r="E15" i="18"/>
  <c r="C15" i="18"/>
  <c r="I8" i="18"/>
  <c r="G4" i="13"/>
  <c r="I34" i="10"/>
  <c r="G34" i="10"/>
  <c r="E34" i="10"/>
  <c r="I33" i="10"/>
  <c r="G33" i="10"/>
  <c r="E33" i="10"/>
  <c r="G19" i="17"/>
  <c r="G20" i="17"/>
  <c r="G21" i="17"/>
  <c r="G22" i="17"/>
  <c r="G23" i="17"/>
  <c r="G24" i="17"/>
  <c r="G25" i="17"/>
  <c r="G26" i="17"/>
  <c r="M19" i="17"/>
  <c r="M20" i="17"/>
  <c r="M21" i="17"/>
  <c r="M22" i="17"/>
  <c r="M23" i="17"/>
  <c r="M24" i="17"/>
  <c r="M25" i="17"/>
  <c r="M26" i="17"/>
  <c r="M27" i="17"/>
  <c r="L26" i="17"/>
  <c r="K26" i="17"/>
  <c r="F26" i="17"/>
  <c r="E26" i="17"/>
  <c r="G19" i="10"/>
  <c r="G20" i="10"/>
  <c r="G21" i="10"/>
  <c r="G22" i="10"/>
  <c r="G23" i="10"/>
  <c r="G24" i="10"/>
  <c r="G25" i="10"/>
  <c r="G26" i="10"/>
  <c r="M19" i="10"/>
  <c r="M20" i="10"/>
  <c r="M21" i="10"/>
  <c r="M22" i="10"/>
  <c r="M23" i="10"/>
  <c r="M24" i="10"/>
  <c r="M25" i="10"/>
  <c r="M26" i="10"/>
  <c r="L26" i="10"/>
  <c r="K26" i="10"/>
  <c r="F26" i="10"/>
  <c r="E26" i="10"/>
  <c r="M27" i="10" l="1"/>
</calcChain>
</file>

<file path=xl/sharedStrings.xml><?xml version="1.0" encoding="utf-8"?>
<sst xmlns="http://schemas.openxmlformats.org/spreadsheetml/2006/main" count="482" uniqueCount="154">
  <si>
    <t>スキー実習日</t>
    <rPh sb="3" eb="5">
      <t>ジッシュウ</t>
    </rPh>
    <rPh sb="5" eb="6">
      <t>ビ</t>
    </rPh>
    <phoneticPr fontId="1"/>
  </si>
  <si>
    <t>開校式</t>
    <rPh sb="0" eb="3">
      <t>カイコウシキ</t>
    </rPh>
    <phoneticPr fontId="1"/>
  </si>
  <si>
    <t>閉校式</t>
    <rPh sb="0" eb="3">
      <t>ヘイコウシキ</t>
    </rPh>
    <phoneticPr fontId="1"/>
  </si>
  <si>
    <t>TEL</t>
    <phoneticPr fontId="1"/>
  </si>
  <si>
    <t>学校名</t>
    <rPh sb="0" eb="3">
      <t>ガッコウメイ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</si>
  <si>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</si>
  <si>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</si>
  <si>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〒</t>
    <phoneticPr fontId="1"/>
  </si>
  <si>
    <t>FAX</t>
    <phoneticPr fontId="1"/>
  </si>
  <si>
    <t>講習開始</t>
    <rPh sb="0" eb="2">
      <t>コウシュウ</t>
    </rPh>
    <rPh sb="2" eb="4">
      <t>カイシ</t>
    </rPh>
    <phoneticPr fontId="1"/>
  </si>
  <si>
    <t>講習修了</t>
    <rPh sb="0" eb="2">
      <t>コウシュウ</t>
    </rPh>
    <rPh sb="2" eb="4">
      <t>シュウリョウ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</si>
  <si>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</si>
  <si>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</si>
  <si>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</si>
  <si>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</si>
  <si>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時</t>
    <rPh sb="0" eb="1">
      <t>ジ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</si>
  <si>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</si>
  <si>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>1組</t>
    <rPh sb="1" eb="2">
      <t>クミ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</si>
  <si>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</si>
  <si>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</si>
  <si>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</si>
  <si>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2組</t>
    <rPh sb="1" eb="2">
      <t>クミ</t>
    </rPh>
    <phoneticPr fontId="1"/>
  </si>
  <si>
    <t>3組</t>
    <rPh sb="1" eb="2">
      <t>クミ</t>
    </rPh>
    <phoneticPr fontId="1"/>
  </si>
  <si>
    <t>4組</t>
    <rPh sb="1" eb="2">
      <t>クミ</t>
    </rPh>
    <phoneticPr fontId="1"/>
  </si>
  <si>
    <t>5組</t>
    <rPh sb="1" eb="2">
      <t>クミ</t>
    </rPh>
    <phoneticPr fontId="1"/>
  </si>
  <si>
    <t>6組</t>
    <rPh sb="1" eb="2">
      <t>クミ</t>
    </rPh>
    <phoneticPr fontId="1"/>
  </si>
  <si>
    <t>教職員</t>
    <rPh sb="0" eb="3">
      <t>キョウショクイン</t>
    </rPh>
    <phoneticPr fontId="1"/>
  </si>
  <si>
    <t>カメラマン</t>
    <phoneticPr fontId="1"/>
  </si>
  <si>
    <t>看護師</t>
    <rPh sb="0" eb="3">
      <t>カンゴシ</t>
    </rPh>
    <phoneticPr fontId="1"/>
  </si>
  <si>
    <t>添乗員</t>
    <rPh sb="0" eb="3">
      <t>テンジョウイン</t>
    </rPh>
    <phoneticPr fontId="1"/>
  </si>
  <si>
    <t>乗務員</t>
    <rPh sb="0" eb="3">
      <t>ジョウムイン</t>
    </rPh>
    <phoneticPr fontId="1"/>
  </si>
  <si>
    <t>その他</t>
    <rPh sb="2" eb="3">
      <t>タ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</si>
  <si>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</si>
  <si>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</si>
  <si>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■人員</t>
    <rPh sb="1" eb="3">
      <t>ジンイン</t>
    </rPh>
    <phoneticPr fontId="1"/>
  </si>
  <si>
    <t>スキー班</t>
    <rPh sb="3" eb="4">
      <t>ハン</t>
    </rPh>
    <phoneticPr fontId="1"/>
  </si>
  <si>
    <t>班</t>
    <rPh sb="0" eb="1">
      <t>ハン</t>
    </rPh>
    <phoneticPr fontId="1"/>
  </si>
  <si>
    <t>インストラクター</t>
    <phoneticPr fontId="1"/>
  </si>
  <si>
    <t>名</t>
    <rPh sb="0" eb="1">
      <t>メイ</t>
    </rPh>
    <phoneticPr fontId="1"/>
  </si>
  <si>
    <t>■レッスン</t>
    <phoneticPr fontId="1"/>
  </si>
  <si>
    <t>延長希望</t>
    <rPh sb="0" eb="2">
      <t>エンチョウ</t>
    </rPh>
    <rPh sb="2" eb="4">
      <t>キボウ</t>
    </rPh>
    <phoneticPr fontId="1"/>
  </si>
  <si>
    <t>1日目</t>
    <rPh sb="1" eb="2">
      <t>ニチ</t>
    </rPh>
    <rPh sb="2" eb="3">
      <t>メ</t>
    </rPh>
    <phoneticPr fontId="1"/>
  </si>
  <si>
    <t>時間</t>
    <rPh sb="0" eb="2">
      <t>ジカン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</si>
  <si>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</si>
  <si>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</si>
  <si>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引率券必要枚数</t>
    <rPh sb="0" eb="2">
      <t>インソツ</t>
    </rPh>
    <rPh sb="2" eb="3">
      <t>ケン</t>
    </rPh>
    <rPh sb="3" eb="5">
      <t>ヒツヨウ</t>
    </rPh>
    <rPh sb="5" eb="7">
      <t>マイスウ</t>
    </rPh>
    <phoneticPr fontId="1"/>
  </si>
  <si>
    <t>枚</t>
    <rPh sb="0" eb="1">
      <t>マイ</t>
    </rPh>
    <phoneticPr fontId="1"/>
  </si>
  <si>
    <t>■オプション</t>
    <phoneticPr fontId="1"/>
  </si>
  <si>
    <t>有料</t>
    <rPh sb="0" eb="2">
      <t>ユウリョウ</t>
    </rPh>
    <phoneticPr fontId="1"/>
  </si>
  <si>
    <t>日時</t>
    <rPh sb="0" eb="2">
      <t>ニチジ</t>
    </rPh>
    <phoneticPr fontId="1"/>
  </si>
  <si>
    <t>にて</t>
    <phoneticPr fontId="1"/>
  </si>
  <si>
    <t>デモ滑走</t>
    <rPh sb="2" eb="4">
      <t>カッソウ</t>
    </rPh>
    <phoneticPr fontId="1"/>
  </si>
  <si>
    <t>無料</t>
    <rPh sb="0" eb="2">
      <t>ムリョウ</t>
    </rPh>
    <phoneticPr fontId="1"/>
  </si>
  <si>
    <t>ビブス</t>
    <phoneticPr fontId="1"/>
  </si>
  <si>
    <t>修了証</t>
    <rPh sb="0" eb="2">
      <t>シュウリョウ</t>
    </rPh>
    <rPh sb="2" eb="3">
      <t>ショウ</t>
    </rPh>
    <phoneticPr fontId="1"/>
  </si>
  <si>
    <t>枚（予備を含め）</t>
    <rPh sb="0" eb="1">
      <t>マイ</t>
    </rPh>
    <rPh sb="2" eb="4">
      <t>ヨビ</t>
    </rPh>
    <rPh sb="5" eb="6">
      <t>フク</t>
    </rPh>
    <phoneticPr fontId="1"/>
  </si>
  <si>
    <t>受取代表者</t>
    <rPh sb="0" eb="1">
      <t>ウ</t>
    </rPh>
    <rPh sb="1" eb="2">
      <t>ト</t>
    </rPh>
    <rPh sb="2" eb="5">
      <t>ダイヒョウシャ</t>
    </rPh>
    <phoneticPr fontId="1"/>
  </si>
  <si>
    <t>　　ご用意するにあたり、班名簿に班ごとに番号をご指定下さい</t>
    <rPh sb="3" eb="5">
      <t>ヨウイ</t>
    </rPh>
    <rPh sb="12" eb="13">
      <t>ハン</t>
    </rPh>
    <rPh sb="13" eb="15">
      <t>メイボ</t>
    </rPh>
    <rPh sb="16" eb="17">
      <t>ハン</t>
    </rPh>
    <rPh sb="20" eb="22">
      <t>バンゴウ</t>
    </rPh>
    <rPh sb="24" eb="27">
      <t>シテイクダ</t>
    </rPh>
    <phoneticPr fontId="1"/>
  </si>
  <si>
    <t>レッスン時間に含まれます</t>
    <rPh sb="4" eb="6">
      <t>ジカン</t>
    </rPh>
    <rPh sb="7" eb="8">
      <t>フク</t>
    </rPh>
    <phoneticPr fontId="1"/>
  </si>
  <si>
    <t>■その他</t>
    <rPh sb="3" eb="4">
      <t>タ</t>
    </rPh>
    <phoneticPr fontId="1"/>
  </si>
  <si>
    <t>連絡先</t>
    <rPh sb="0" eb="3">
      <t>レンラクサキ</t>
    </rPh>
    <phoneticPr fontId="1"/>
  </si>
  <si>
    <t>TEL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</si>
  <si>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</si>
  <si>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バス会社名</t>
    <rPh sb="2" eb="4">
      <t>ガイシャ</t>
    </rPh>
    <rPh sb="4" eb="5">
      <t>メイ</t>
    </rPh>
    <phoneticPr fontId="1"/>
  </si>
  <si>
    <t>旅行代理店名</t>
    <rPh sb="0" eb="2">
      <t>リョコウ</t>
    </rPh>
    <rPh sb="2" eb="4">
      <t>ダイリ</t>
    </rPh>
    <rPh sb="4" eb="5">
      <t>テン</t>
    </rPh>
    <rPh sb="5" eb="6">
      <t>メイ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</si>
  <si>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</si>
  <si>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</si>
  <si>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ドライバー</t>
    <phoneticPr fontId="1"/>
  </si>
  <si>
    <t>ガイド</t>
    <phoneticPr fontId="1"/>
  </si>
  <si>
    <t>名、</t>
    <rPh sb="0" eb="1">
      <t>メイ</t>
    </rPh>
    <phoneticPr fontId="1"/>
  </si>
  <si>
    <t>宿泊先</t>
    <rPh sb="0" eb="2">
      <t>シュクハク</t>
    </rPh>
    <rPh sb="2" eb="3">
      <t>サキ</t>
    </rPh>
    <phoneticPr fontId="1"/>
  </si>
  <si>
    <t>■備考</t>
    <rPh sb="1" eb="3">
      <t>ビコウ</t>
    </rPh>
    <phoneticPr fontId="1"/>
  </si>
  <si>
    <t>総合計</t>
    <rPh sb="0" eb="1">
      <t>ソウ</t>
    </rPh>
    <rPh sb="1" eb="3">
      <t>ゴウケイ</t>
    </rPh>
    <phoneticPr fontId="1"/>
  </si>
  <si>
    <t>講話（注①）</t>
    <rPh sb="0" eb="2">
      <t>コウワ</t>
    </rPh>
    <rPh sb="3" eb="4">
      <t>チュウ</t>
    </rPh>
    <phoneticPr fontId="1"/>
  </si>
  <si>
    <t>注②</t>
    <rPh sb="0" eb="1">
      <t>チュウ</t>
    </rPh>
    <phoneticPr fontId="1"/>
  </si>
  <si>
    <t>注①・・・</t>
    <rPh sb="0" eb="1">
      <t>チュウ</t>
    </rPh>
    <phoneticPr fontId="1"/>
  </si>
  <si>
    <t>40分5,000円</t>
    <rPh sb="2" eb="3">
      <t>プン</t>
    </rPh>
    <rPh sb="4" eb="9">
      <t>０００エン</t>
    </rPh>
    <phoneticPr fontId="1"/>
  </si>
  <si>
    <t>注②…</t>
    <rPh sb="0" eb="1">
      <t>チュウ</t>
    </rPh>
    <phoneticPr fontId="1"/>
  </si>
  <si>
    <t>＊着色部分のみご記入ください</t>
    <rPh sb="1" eb="3">
      <t>チャクショク</t>
    </rPh>
    <rPh sb="3" eb="5">
      <t>ブブン</t>
    </rPh>
    <rPh sb="8" eb="10">
      <t>キニュウ</t>
    </rPh>
    <phoneticPr fontId="1"/>
  </si>
  <si>
    <t>　　　（ハイフン無）</t>
    <rPh sb="8" eb="9">
      <t>ナシ</t>
    </rPh>
    <phoneticPr fontId="1"/>
  </si>
  <si>
    <t>まで</t>
    <phoneticPr fontId="1"/>
  </si>
  <si>
    <t>スキー場用　申請書</t>
    <rPh sb="3" eb="4">
      <t>ジョウ</t>
    </rPh>
    <rPh sb="4" eb="5">
      <t>ヨウ</t>
    </rPh>
    <rPh sb="6" eb="8">
      <t>シンセイ</t>
    </rPh>
    <phoneticPr fontId="5"/>
  </si>
  <si>
    <t>　　　　　食物アレルギー確認表　</t>
    <phoneticPr fontId="5"/>
  </si>
  <si>
    <t>※詳細は出来るだけ詳しく記入してください。　</t>
    <phoneticPr fontId="5"/>
  </si>
  <si>
    <t>アレルギー食品名</t>
    <phoneticPr fontId="5"/>
  </si>
  <si>
    <t>卵</t>
    <phoneticPr fontId="5"/>
  </si>
  <si>
    <t>完全除去、白身のみアレルギー、加熱調理後であれば食可　　など</t>
    <rPh sb="0" eb="2">
      <t>カンゼン</t>
    </rPh>
    <rPh sb="2" eb="4">
      <t>ジョキョ</t>
    </rPh>
    <rPh sb="5" eb="7">
      <t>シロミ</t>
    </rPh>
    <rPh sb="15" eb="17">
      <t>カネツ</t>
    </rPh>
    <rPh sb="17" eb="19">
      <t>チョウリ</t>
    </rPh>
    <rPh sb="19" eb="20">
      <t>アト</t>
    </rPh>
    <rPh sb="24" eb="25">
      <t>ショク</t>
    </rPh>
    <rPh sb="25" eb="26">
      <t>カ</t>
    </rPh>
    <phoneticPr fontId="5"/>
  </si>
  <si>
    <t>甲殻類</t>
    <rPh sb="0" eb="3">
      <t>コウカクルイ</t>
    </rPh>
    <phoneticPr fontId="5"/>
  </si>
  <si>
    <t>加工食品に含まれる物は可</t>
    <rPh sb="0" eb="2">
      <t>カコウ</t>
    </rPh>
    <rPh sb="2" eb="4">
      <t>ショクヒン</t>
    </rPh>
    <rPh sb="5" eb="6">
      <t>フク</t>
    </rPh>
    <rPh sb="9" eb="10">
      <t>モノ</t>
    </rPh>
    <rPh sb="11" eb="12">
      <t>カ</t>
    </rPh>
    <phoneticPr fontId="5"/>
  </si>
  <si>
    <t>魚</t>
    <rPh sb="0" eb="1">
      <t>サカナ</t>
    </rPh>
    <phoneticPr fontId="5"/>
  </si>
  <si>
    <t>さば</t>
    <phoneticPr fontId="5"/>
  </si>
  <si>
    <t>そば</t>
    <phoneticPr fontId="5"/>
  </si>
  <si>
    <t>完全除去。そばと同じ機械で作られるものが食材に入る場合は、
食前３０分に服薬</t>
    <rPh sb="0" eb="2">
      <t>カンゼン</t>
    </rPh>
    <rPh sb="2" eb="4">
      <t>ジョキョ</t>
    </rPh>
    <rPh sb="8" eb="9">
      <t>オナ</t>
    </rPh>
    <rPh sb="10" eb="12">
      <t>キカイ</t>
    </rPh>
    <rPh sb="13" eb="14">
      <t>ツク</t>
    </rPh>
    <rPh sb="20" eb="22">
      <t>ショクザイ</t>
    </rPh>
    <rPh sb="23" eb="24">
      <t>ハイ</t>
    </rPh>
    <rPh sb="25" eb="27">
      <t>バアイ</t>
    </rPh>
    <rPh sb="30" eb="32">
      <t>ショクゼン</t>
    </rPh>
    <rPh sb="34" eb="35">
      <t>フン</t>
    </rPh>
    <rPh sb="36" eb="38">
      <t>フクヤク</t>
    </rPh>
    <phoneticPr fontId="5"/>
  </si>
  <si>
    <t>ナッツ類</t>
    <rPh sb="3" eb="4">
      <t>ルイ</t>
    </rPh>
    <phoneticPr fontId="5"/>
  </si>
  <si>
    <t>そのものを食べなければ良い。</t>
    <rPh sb="5" eb="6">
      <t>タ</t>
    </rPh>
    <rPh sb="11" eb="12">
      <t>ヨ</t>
    </rPh>
    <phoneticPr fontId="5"/>
  </si>
  <si>
    <t>詳　　　細</t>
    <phoneticPr fontId="5"/>
  </si>
  <si>
    <t>クラス／氏名</t>
    <phoneticPr fontId="5"/>
  </si>
  <si>
    <t>組</t>
    <rPh sb="0" eb="1">
      <t>クミ</t>
    </rPh>
    <phoneticPr fontId="1"/>
  </si>
  <si>
    <t>大門　太朗</t>
    <rPh sb="0" eb="2">
      <t>ダイモン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</si>
  <si>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</si>
  <si>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</si>
  <si>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大門鷹山中学校</t>
    <rPh sb="0" eb="2">
      <t>ダイモン</t>
    </rPh>
    <rPh sb="2" eb="4">
      <t>タカヤマ</t>
    </rPh>
    <rPh sb="4" eb="7">
      <t>チュウガッコウ</t>
    </rPh>
    <phoneticPr fontId="1"/>
  </si>
  <si>
    <t>0268-69-2232</t>
    <phoneticPr fontId="1"/>
  </si>
  <si>
    <t>0268-69-2540</t>
    <phoneticPr fontId="1"/>
  </si>
  <si>
    <t>R2</t>
    <phoneticPr fontId="1"/>
  </si>
  <si>
    <t>鷹山　花子</t>
    <rPh sb="0" eb="2">
      <t>タカヤマ</t>
    </rPh>
    <rPh sb="3" eb="5">
      <t>ハナコ</t>
    </rPh>
    <phoneticPr fontId="1"/>
  </si>
  <si>
    <t>大門観光バス</t>
    <rPh sb="0" eb="2">
      <t>ダイモン</t>
    </rPh>
    <rPh sb="2" eb="4">
      <t>カンコウ</t>
    </rPh>
    <phoneticPr fontId="1"/>
  </si>
  <si>
    <t>0268-69-2417</t>
    <phoneticPr fontId="1"/>
  </si>
  <si>
    <t>0268-69-2418</t>
    <phoneticPr fontId="1"/>
  </si>
  <si>
    <t>長野県小県郡長和町大門鷹山1234</t>
    <rPh sb="0" eb="3">
      <t>ナガノケン</t>
    </rPh>
    <rPh sb="3" eb="6">
      <t>チイサガタグン</t>
    </rPh>
    <rPh sb="6" eb="9">
      <t>ナガワマチ</t>
    </rPh>
    <rPh sb="9" eb="11">
      <t>ダイモン</t>
    </rPh>
    <rPh sb="11" eb="13">
      <t>タカヤマ</t>
    </rPh>
    <phoneticPr fontId="1"/>
  </si>
  <si>
    <t>団体名</t>
    <rPh sb="0" eb="3">
      <t>ダンタイメイ</t>
    </rPh>
    <phoneticPr fontId="1"/>
  </si>
  <si>
    <t>ご担当者</t>
    <rPh sb="1" eb="4">
      <t>タントウシャ</t>
    </rPh>
    <phoneticPr fontId="1"/>
  </si>
  <si>
    <t>大門鷹山中学校</t>
    <rPh sb="0" eb="2">
      <t>ダイモン</t>
    </rPh>
    <rPh sb="2" eb="4">
      <t>タカヤマ</t>
    </rPh>
    <rPh sb="4" eb="5">
      <t>チュウ</t>
    </rPh>
    <rPh sb="5" eb="7">
      <t>ガッコウ</t>
    </rPh>
    <phoneticPr fontId="1"/>
  </si>
  <si>
    <t>様</t>
    <rPh sb="0" eb="1">
      <t>サマ</t>
    </rPh>
    <phoneticPr fontId="5"/>
  </si>
  <si>
    <t>メニュー</t>
    <phoneticPr fontId="1"/>
  </si>
  <si>
    <t>連絡先</t>
    <rPh sb="0" eb="2">
      <t>レンラク</t>
    </rPh>
    <rPh sb="2" eb="3">
      <t>サキ</t>
    </rPh>
    <phoneticPr fontId="1"/>
  </si>
  <si>
    <t>レストラン昼食申込書</t>
    <rPh sb="5" eb="7">
      <t>チュウショク</t>
    </rPh>
    <rPh sb="7" eb="10">
      <t>モウシコミショ</t>
    </rPh>
    <phoneticPr fontId="1"/>
  </si>
  <si>
    <t>申込み人員</t>
    <rPh sb="0" eb="2">
      <t>モウシコ</t>
    </rPh>
    <rPh sb="3" eb="5">
      <t>ジンイン</t>
    </rPh>
    <phoneticPr fontId="1"/>
  </si>
  <si>
    <t>生徒</t>
    <rPh sb="0" eb="2">
      <t>セイト</t>
    </rPh>
    <phoneticPr fontId="1"/>
  </si>
  <si>
    <t>合計</t>
    <rPh sb="0" eb="2">
      <t>ゴウケイ</t>
    </rPh>
    <phoneticPr fontId="1"/>
  </si>
  <si>
    <t>当日実数　　　　　　　（弊社記入欄）</t>
    <rPh sb="0" eb="2">
      <t>トウジツ</t>
    </rPh>
    <rPh sb="2" eb="4">
      <t>ジッスウ</t>
    </rPh>
    <rPh sb="12" eb="14">
      <t>ヘイシャ</t>
    </rPh>
    <rPh sb="14" eb="16">
      <t>キニュウ</t>
    </rPh>
    <rPh sb="16" eb="17">
      <t>ラン</t>
    </rPh>
    <phoneticPr fontId="1"/>
  </si>
  <si>
    <t>会場＝</t>
    <rPh sb="0" eb="2">
      <t>カイジョウ</t>
    </rPh>
    <phoneticPr fontId="1"/>
  </si>
  <si>
    <t>当日実数　　　　　　　　　　（弊社記入欄）</t>
    <rPh sb="0" eb="2">
      <t>トウジツ</t>
    </rPh>
    <rPh sb="2" eb="4">
      <t>ジッスウ</t>
    </rPh>
    <rPh sb="15" eb="17">
      <t>ヘイシャ</t>
    </rPh>
    <rPh sb="17" eb="19">
      <t>キニュウ</t>
    </rPh>
    <rPh sb="19" eb="20">
      <t>ラン</t>
    </rPh>
    <phoneticPr fontId="1"/>
  </si>
  <si>
    <t>アレルギー対応　　　　メニュー</t>
    <rPh sb="5" eb="7">
      <t>タイオウ</t>
    </rPh>
    <phoneticPr fontId="1"/>
  </si>
  <si>
    <t>締切</t>
    <rPh sb="0" eb="2">
      <t>シメキリ</t>
    </rPh>
    <phoneticPr fontId="1"/>
  </si>
  <si>
    <t>実施の1か月前</t>
    <rPh sb="0" eb="2">
      <t>ジッシ</t>
    </rPh>
    <rPh sb="5" eb="6">
      <t>ゲツ</t>
    </rPh>
    <rPh sb="6" eb="7">
      <t>マエ</t>
    </rPh>
    <phoneticPr fontId="1"/>
  </si>
  <si>
    <t>＊不足の場合はコピペしてお使いください</t>
    <rPh sb="1" eb="3">
      <t>フソク</t>
    </rPh>
    <rPh sb="4" eb="6">
      <t>バアイ</t>
    </rPh>
    <rPh sb="13" eb="14">
      <t>ツカ</t>
    </rPh>
    <phoneticPr fontId="1"/>
  </si>
  <si>
    <t>＊不足の場合はコピぺしてお使いください</t>
    <rPh sb="1" eb="3">
      <t>フソク</t>
    </rPh>
    <rPh sb="4" eb="6">
      <t>バアイ</t>
    </rPh>
    <rPh sb="13" eb="14">
      <t>ツカ</t>
    </rPh>
    <phoneticPr fontId="1"/>
  </si>
  <si>
    <t>チキンライスのふわふわ卵のせ＆スープ</t>
    <rPh sb="11" eb="12">
      <t>タマゴ</t>
    </rPh>
    <phoneticPr fontId="1"/>
  </si>
  <si>
    <t>ハンバーグ丼＆スープ</t>
    <rPh sb="5" eb="6">
      <t>ドン</t>
    </rPh>
    <phoneticPr fontId="1"/>
  </si>
  <si>
    <t>メンチカツカレー</t>
    <phoneticPr fontId="1"/>
  </si>
  <si>
    <t>★各種お申し込みは可能な限りメールにてお送りください。</t>
    <rPh sb="1" eb="3">
      <t>カクシュ</t>
    </rPh>
    <rPh sb="4" eb="5">
      <t>モウ</t>
    </rPh>
    <rPh sb="6" eb="7">
      <t>コ</t>
    </rPh>
    <rPh sb="9" eb="11">
      <t>カノウ</t>
    </rPh>
    <rPh sb="12" eb="13">
      <t>カギ</t>
    </rPh>
    <rPh sb="20" eb="21">
      <t>オク</t>
    </rPh>
    <phoneticPr fontId="1"/>
  </si>
  <si>
    <t>takayama@blanche-ski.com</t>
    <phoneticPr fontId="1"/>
  </si>
  <si>
    <t>メール送信先☟</t>
    <phoneticPr fontId="1"/>
  </si>
  <si>
    <t>山木棉</t>
    <rPh sb="0" eb="3">
      <t>ヤマ</t>
    </rPh>
    <phoneticPr fontId="1"/>
  </si>
  <si>
    <t>和風ソースのハンバーグランチ＆スープ</t>
    <rPh sb="0" eb="2">
      <t>ワフウ</t>
    </rPh>
    <phoneticPr fontId="1"/>
  </si>
  <si>
    <t>ラーメン＆半チャーハンセット</t>
    <rPh sb="5" eb="6">
      <t>ハン</t>
    </rPh>
    <phoneticPr fontId="1"/>
  </si>
  <si>
    <t>豚丼セット</t>
    <rPh sb="0" eb="2">
      <t>ブタドン</t>
    </rPh>
    <phoneticPr fontId="1"/>
  </si>
  <si>
    <t>バウム</t>
    <phoneticPr fontId="1"/>
  </si>
  <si>
    <r>
      <t>スキー実習班名簿　</t>
    </r>
    <r>
      <rPr>
        <sz val="16"/>
        <color rgb="FFFF0000"/>
        <rFont val="ＭＳ Ｐ明朝"/>
        <family val="1"/>
        <charset val="128"/>
      </rPr>
      <t>（見本）</t>
    </r>
    <rPh sb="3" eb="8">
      <t>ジッシュウハンメイボ</t>
    </rPh>
    <rPh sb="10" eb="12">
      <t>ミホン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</si>
  <si>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</si>
  <si>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</si>
  <si>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名前</t>
    <rPh sb="0" eb="2">
      <t>ナマエ</t>
    </rPh>
    <phoneticPr fontId="1"/>
  </si>
  <si>
    <t>ゼッケン</t>
    <phoneticPr fontId="1"/>
  </si>
  <si>
    <t>◎鷹山　太郎</t>
    <rPh sb="1" eb="3">
      <t>タカヤマ</t>
    </rPh>
    <rPh sb="4" eb="6">
      <t>タロウ</t>
    </rPh>
    <phoneticPr fontId="1"/>
  </si>
  <si>
    <t>鷹山　三郎</t>
    <rPh sb="0" eb="2">
      <t>タカヤマ</t>
    </rPh>
    <rPh sb="3" eb="5">
      <t>サブロウ</t>
    </rPh>
    <phoneticPr fontId="1"/>
  </si>
  <si>
    <t>○鷹山　花子</t>
    <rPh sb="1" eb="3">
      <t>タカヤマ</t>
    </rPh>
    <rPh sb="4" eb="6">
      <t>ハナコ</t>
    </rPh>
    <phoneticPr fontId="1"/>
  </si>
  <si>
    <t>鷹山　次郎</t>
    <rPh sb="0" eb="2">
      <t>タカヤマ</t>
    </rPh>
    <rPh sb="3" eb="5">
      <t>ジロウ</t>
    </rPh>
    <phoneticPr fontId="1"/>
  </si>
  <si>
    <t>◎は班長</t>
    <rPh sb="2" eb="4">
      <t>ハンチョウ</t>
    </rPh>
    <phoneticPr fontId="1"/>
  </si>
  <si>
    <t>○は副班長</t>
    <rPh sb="2" eb="5">
      <t>フクハンチョウ</t>
    </rPh>
    <phoneticPr fontId="1"/>
  </si>
  <si>
    <t>◆ 22-23シーズン予約手配申込書 ◆</t>
    <rPh sb="11" eb="13">
      <t>ヨヤク</t>
    </rPh>
    <rPh sb="13" eb="15">
      <t>テハイ</t>
    </rPh>
    <rPh sb="15" eb="18">
      <t>モウシコミショ</t>
    </rPh>
    <phoneticPr fontId="1"/>
  </si>
  <si>
    <t>姫木平自然の家</t>
    <rPh sb="0" eb="3">
      <t>ヒメキタイラ</t>
    </rPh>
    <rPh sb="3" eb="5">
      <t>シゼン</t>
    </rPh>
    <rPh sb="6" eb="7">
      <t>イエ</t>
    </rPh>
    <phoneticPr fontId="1"/>
  </si>
  <si>
    <t>R4</t>
    <phoneticPr fontId="1"/>
  </si>
  <si>
    <t>2023冬版</t>
    <rPh sb="4" eb="5">
      <t>フユ</t>
    </rPh>
    <rPh sb="5" eb="6">
      <t>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</si>
</sst>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11"/>
      <color theme="1"/>
      <name val="HGｺﾞｼｯｸE"/>
      <family val="3"/>
      <charset val="128"/>
    </font>
    <font>
      <sz val="10"/>
      <color theme="1"/>
      <name val="HGｺﾞｼｯｸE"/>
      <family val="3"/>
      <charset val="128"/>
    </font>
    <font>
      <sz val="14"/>
      <color theme="1"/>
      <name val="HGｺﾞｼｯｸE"/>
      <family val="3"/>
      <charset val="128"/>
    </font>
    <font>
      <sz val="14"/>
      <color rgb="FFFF0000"/>
      <name val="HGｺﾞｼｯｸE"/>
      <family val="3"/>
      <charset val="128"/>
    </font>
    <font>
      <sz val="14"/>
      <color indexed="8"/>
      <name val="HGｺﾞｼｯｸE"/>
      <family val="3"/>
      <charset val="128"/>
    </font>
    <font>
      <sz val="10"/>
      <color indexed="8"/>
      <name val="HGｺﾞｼｯｸE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HGｺﾞｼｯｸE"/>
      <family val="3"/>
      <charset val="128"/>
    </font>
    <font>
      <u/>
      <sz val="11"/>
      <color theme="1"/>
      <name val="HGｺﾞｼｯｸE"/>
      <family val="3"/>
      <charset val="128"/>
    </font>
    <font>
      <u/>
      <sz val="11"/>
      <color theme="1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trike/>
      <sz val="11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AFB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3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 shrinkToFit="1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3" borderId="10" xfId="0" applyFont="1" applyFill="1" applyBorder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4" fillId="2" borderId="5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7" xfId="0" applyFont="1" applyBorder="1" applyAlignment="1">
      <alignment horizontal="left" vertical="center"/>
    </xf>
    <xf numFmtId="0" fontId="14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2" fillId="3" borderId="10" xfId="0" applyFont="1" applyFill="1" applyBorder="1" applyAlignment="1">
      <alignment horizontal="right" vertical="center"/>
    </xf>
    <xf numFmtId="0" fontId="18" fillId="0" borderId="0" xfId="0" applyFont="1">
      <alignment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7" fillId="2" borderId="29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3" borderId="22" xfId="0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1">
      <alignment vertical="center"/>
    </xf>
    <xf numFmtId="0" fontId="23" fillId="2" borderId="9" xfId="0" applyFont="1" applyFill="1" applyBorder="1" applyAlignment="1">
      <alignment horizontal="center" vertical="center" shrinkToFit="1"/>
    </xf>
    <xf numFmtId="0" fontId="23" fillId="2" borderId="13" xfId="0" applyFont="1" applyFill="1" applyBorder="1">
      <alignment vertical="center"/>
    </xf>
    <xf numFmtId="0" fontId="23" fillId="3" borderId="10" xfId="0" applyFont="1" applyFill="1" applyBorder="1">
      <alignment vertical="center"/>
    </xf>
    <xf numFmtId="0" fontId="23" fillId="2" borderId="10" xfId="0" applyFont="1" applyFill="1" applyBorder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center" vertical="center" shrinkToFit="1"/>
    </xf>
    <xf numFmtId="0" fontId="23" fillId="2" borderId="10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6" fontId="21" fillId="0" borderId="8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56" fontId="7" fillId="3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56" fontId="7" fillId="3" borderId="29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BFAFB"/>
      <color rgb="FFDCEAF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43</xdr:row>
      <xdr:rowOff>9525</xdr:rowOff>
    </xdr:from>
    <xdr:to>
      <xdr:col>13</xdr:col>
      <xdr:colOff>276225</xdr:colOff>
      <xdr:row>44</xdr:row>
      <xdr:rowOff>76200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43B94E9-79D5-4389-9BF3-79803EE89B88}"/>
            </a:ext>
          </a:extLst>
        </xdr:cNvPr>
        <xdr:cNvSpPr/>
      </xdr:nvSpPr>
      <xdr:spPr>
        <a:xfrm>
          <a:off x="4229100" y="9820275"/>
          <a:ext cx="1619250" cy="342900"/>
        </a:xfrm>
        <a:prstGeom prst="wedgeRoundRectCallout">
          <a:avLst>
            <a:gd name="adj1" fmla="val -120861"/>
            <a:gd name="adj2" fmla="val -345397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>
              <a:solidFill>
                <a:srgbClr val="FF0000"/>
              </a:solidFill>
            </a:rPr>
            <a:t>必要な場合ご記入下さい</a:t>
          </a:r>
        </a:p>
      </xdr:txBody>
    </xdr:sp>
    <xdr:clientData/>
  </xdr:twoCellAnchor>
  <xdr:twoCellAnchor>
    <xdr:from>
      <xdr:col>6</xdr:col>
      <xdr:colOff>257175</xdr:colOff>
      <xdr:row>21</xdr:row>
      <xdr:rowOff>257175</xdr:rowOff>
    </xdr:from>
    <xdr:to>
      <xdr:col>9</xdr:col>
      <xdr:colOff>424941</xdr:colOff>
      <xdr:row>24</xdr:row>
      <xdr:rowOff>268457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83FF26-5D32-466A-85F6-5E473ED25CB1}"/>
            </a:ext>
          </a:extLst>
        </xdr:cNvPr>
        <xdr:cNvSpPr txBox="1"/>
      </xdr:nvSpPr>
      <xdr:spPr>
        <a:xfrm>
          <a:off x="2562225" y="4619625"/>
          <a:ext cx="1567941" cy="839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10</xdr:col>
      <xdr:colOff>95250</xdr:colOff>
      <xdr:row>10</xdr:row>
      <xdr:rowOff>152400</xdr:rowOff>
    </xdr:from>
    <xdr:to>
      <xdr:col>13</xdr:col>
      <xdr:colOff>329565</xdr:colOff>
      <xdr:row>13</xdr:row>
      <xdr:rowOff>127935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6ACB796-7683-463F-B69B-C06C4B0A3B08}"/>
            </a:ext>
          </a:extLst>
        </xdr:cNvPr>
        <xdr:cNvSpPr/>
      </xdr:nvSpPr>
      <xdr:spPr>
        <a:xfrm>
          <a:off x="4267200" y="2000250"/>
          <a:ext cx="1634490" cy="499410"/>
        </a:xfrm>
        <a:prstGeom prst="wedgeRoundRectCallout">
          <a:avLst>
            <a:gd name="adj1" fmla="val -107545"/>
            <a:gd name="adj2" fmla="val -312466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chemeClr val="accent5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900">
              <a:solidFill>
                <a:srgbClr val="FF0000"/>
              </a:solidFill>
            </a:rPr>
            <a:t>の枠内のみご記入ください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16</xdr:row>
      <xdr:rowOff>171450</xdr:rowOff>
    </xdr:from>
    <xdr:to>
      <xdr:col>10</xdr:col>
      <xdr:colOff>358266</xdr:colOff>
      <xdr:row>19</xdr:row>
      <xdr:rowOff>211307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381FE82-AED8-4029-A4E6-0F4A5DA0B940}"/>
            </a:ext>
          </a:extLst>
        </xdr:cNvPr>
        <xdr:cNvSpPr txBox="1"/>
      </xdr:nvSpPr>
      <xdr:spPr>
        <a:xfrm>
          <a:off x="3343275" y="4029075"/>
          <a:ext cx="1567941" cy="839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見本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16</xdr:row>
      <xdr:rowOff>104775</xdr:rowOff>
    </xdr:from>
    <xdr:to>
      <xdr:col>10</xdr:col>
      <xdr:colOff>361950</xdr:colOff>
      <xdr:row>35</xdr:row>
      <xdr:rowOff>171451</xdr:rowOff>
    </xdr:to>
    <xdr:sp macro="" textlink="">
      <xdr:nvSpPr>
        <xdr:cNvPr id="2" name="テキスト ボックス 5">
          <a:extLst>
            <a:ext uri="{FF2B5EF4-FFF2-40B4-BE49-F238E27FC236}">
              <a16:creationId xmlns:a16="http://schemas.microsoft.com/office/drawing/2014/main" id="{56D8A390-559E-4AF6-A69B-AA4E58E188EA}"/>
            </a:ext>
          </a:extLst>
        </xdr:cNvPr>
        <xdr:cNvSpPr txBox="1"/>
      </xdr:nvSpPr>
      <xdr:spPr>
        <a:xfrm>
          <a:off x="19049" y="6115050"/>
          <a:ext cx="7010401" cy="33432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/>
            <a:t>■ご昼食の予約について（一般のお客様のご利用もございます）</a:t>
          </a:r>
          <a:endParaRPr kumimoji="1" lang="en-US" altLang="ja-JP" sz="1600"/>
        </a:p>
        <a:p>
          <a:r>
            <a:rPr kumimoji="1" lang="ja-JP" altLang="en-US" sz="1600"/>
            <a:t>・日ごとのメニュー選択は学校様でお選びの上ご予約下さい。</a:t>
          </a:r>
          <a:endParaRPr kumimoji="1" lang="en-US" altLang="ja-JP" sz="1600"/>
        </a:p>
        <a:p>
          <a:r>
            <a:rPr kumimoji="1" lang="ja-JP" altLang="en-US" sz="1600">
              <a:solidFill>
                <a:srgbClr val="FF0000"/>
              </a:solidFill>
            </a:rPr>
            <a:t>　生徒様それぞれでメニューを選択し</a:t>
          </a:r>
          <a:r>
            <a:rPr kumimoji="1" lang="ja-JP" altLang="en-US" sz="1600"/>
            <a:t>ご予約することも可能ですが、</a:t>
          </a:r>
          <a:endParaRPr kumimoji="1" lang="en-US" altLang="ja-JP" sz="1600"/>
        </a:p>
        <a:p>
          <a:r>
            <a:rPr kumimoji="1" lang="ja-JP" altLang="en-US" sz="1600"/>
            <a:t>　その場合学校様及び生徒様自身で何をご注文したか、</a:t>
          </a:r>
          <a:endParaRPr kumimoji="1" lang="en-US" altLang="ja-JP" sz="1600"/>
        </a:p>
        <a:p>
          <a:r>
            <a:rPr kumimoji="1" lang="ja-JP" altLang="en-US" sz="1600"/>
            <a:t>　また数（総数）の把握をお願い致します。</a:t>
          </a:r>
          <a:endParaRPr kumimoji="1" lang="en-US" altLang="ja-JP" sz="1600"/>
        </a:p>
        <a:p>
          <a:r>
            <a:rPr kumimoji="1" lang="ja-JP" altLang="en-US" sz="1600"/>
            <a:t>・</a:t>
          </a:r>
          <a:r>
            <a:rPr kumimoji="1" lang="ja-JP" altLang="en-US" sz="1600" b="1">
              <a:solidFill>
                <a:srgbClr val="FF0000"/>
              </a:solidFill>
            </a:rPr>
            <a:t>アレルギーをお持ちの生徒様</a:t>
          </a:r>
          <a:r>
            <a:rPr kumimoji="1" lang="ja-JP" altLang="en-US" sz="1600"/>
            <a:t>には、安心してお召上がり頂ける様可能</a:t>
          </a:r>
          <a:endParaRPr kumimoji="1" lang="en-US" altLang="ja-JP" sz="1600"/>
        </a:p>
        <a:p>
          <a:r>
            <a:rPr kumimoji="1" lang="ja-JP" altLang="en-US" sz="1600"/>
            <a:t>　な限りメニューを変更しますので、事前にご相談ください。</a:t>
          </a:r>
          <a:endParaRPr kumimoji="1" lang="en-US" altLang="ja-JP" sz="1600"/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・ご用意は</a:t>
          </a:r>
          <a:r>
            <a:rPr kumimoji="1" lang="ja-JP" altLang="ja-JP" sz="16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平日のみ</a:t>
          </a:r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最終日が</a:t>
          </a:r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土曜</a:t>
          </a:r>
          <a:r>
            <a:rPr kumimoji="1" lang="en-US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祝日になる場合、ご昼食は各宿泊施設又は指定の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お食事会場</a:t>
          </a:r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でのご用意となります。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・人数やご予約状況により、ご希望に添えない場合がございます。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予めご了承ください。</a:t>
          </a:r>
          <a:endParaRPr lang="ja-JP" altLang="ja-JP" sz="1600">
            <a:effectLst/>
          </a:endParaRPr>
        </a:p>
        <a:p>
          <a:endParaRPr kumimoji="1" lang="ja-JP" altLang="en-US" sz="1200"/>
        </a:p>
      </xdr:txBody>
    </xdr:sp>
    <xdr:clientData/>
  </xdr:twoCellAnchor>
  <xdr:twoCellAnchor>
    <xdr:from>
      <xdr:col>0</xdr:col>
      <xdr:colOff>0</xdr:colOff>
      <xdr:row>40</xdr:row>
      <xdr:rowOff>24180</xdr:rowOff>
    </xdr:from>
    <xdr:to>
      <xdr:col>10</xdr:col>
      <xdr:colOff>0</xdr:colOff>
      <xdr:row>42</xdr:row>
      <xdr:rowOff>40353</xdr:rowOff>
    </xdr:to>
    <xdr:sp macro="" textlink="">
      <xdr:nvSpPr>
        <xdr:cNvPr id="3" name="テキスト ボックス 7">
          <a:extLst>
            <a:ext uri="{FF2B5EF4-FFF2-40B4-BE49-F238E27FC236}">
              <a16:creationId xmlns:a16="http://schemas.microsoft.com/office/drawing/2014/main" id="{EE17096C-AB68-4213-9EAB-F3267EA6A3DA}"/>
            </a:ext>
          </a:extLst>
        </xdr:cNvPr>
        <xdr:cNvSpPr txBox="1"/>
      </xdr:nvSpPr>
      <xdr:spPr>
        <a:xfrm>
          <a:off x="0" y="10073055"/>
          <a:ext cx="6667500" cy="35907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rtlCol="0" anchor="ctr" anchorCtr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600"/>
            <a:t>＊ご予約は必ず実施</a:t>
          </a:r>
          <a:r>
            <a:rPr kumimoji="1" lang="en-US" altLang="ja-JP" sz="1600" b="1"/>
            <a:t>3</a:t>
          </a:r>
          <a:r>
            <a:rPr kumimoji="1" lang="ja-JP" altLang="en-US" sz="1600" b="1"/>
            <a:t>週間前</a:t>
          </a:r>
          <a:r>
            <a:rPr kumimoji="1" lang="ja-JP" altLang="en-US" sz="1600"/>
            <a:t>までにメールにてお申し込み下さい。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6</xdr:col>
      <xdr:colOff>253491</xdr:colOff>
      <xdr:row>13</xdr:row>
      <xdr:rowOff>382757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864AA6E-7ECD-4586-9867-6A7140C34F4F}"/>
            </a:ext>
          </a:extLst>
        </xdr:cNvPr>
        <xdr:cNvSpPr txBox="1"/>
      </xdr:nvSpPr>
      <xdr:spPr>
        <a:xfrm>
          <a:off x="2914650" y="4076700"/>
          <a:ext cx="1567941" cy="839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5</xdr:col>
      <xdr:colOff>619124</xdr:colOff>
      <xdr:row>35</xdr:row>
      <xdr:rowOff>9525</xdr:rowOff>
    </xdr:from>
    <xdr:to>
      <xdr:col>7</xdr:col>
      <xdr:colOff>396239</xdr:colOff>
      <xdr:row>37</xdr:row>
      <xdr:rowOff>42210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6528BE78-0DFB-47CF-ADD4-A9E2AA2449FC}"/>
            </a:ext>
          </a:extLst>
        </xdr:cNvPr>
        <xdr:cNvSpPr/>
      </xdr:nvSpPr>
      <xdr:spPr>
        <a:xfrm>
          <a:off x="4190999" y="9191625"/>
          <a:ext cx="1091565" cy="385110"/>
        </a:xfrm>
        <a:prstGeom prst="wedgeRoundRectCallout">
          <a:avLst>
            <a:gd name="adj1" fmla="val 97260"/>
            <a:gd name="adj2" fmla="val 320768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自動で入ります</a:t>
          </a:r>
        </a:p>
      </xdr:txBody>
    </xdr:sp>
    <xdr:clientData/>
  </xdr:twoCellAnchor>
  <xdr:twoCellAnchor>
    <xdr:from>
      <xdr:col>7</xdr:col>
      <xdr:colOff>152400</xdr:colOff>
      <xdr:row>15</xdr:row>
      <xdr:rowOff>295275</xdr:rowOff>
    </xdr:from>
    <xdr:to>
      <xdr:col>9</xdr:col>
      <xdr:colOff>133350</xdr:colOff>
      <xdr:row>17</xdr:row>
      <xdr:rowOff>166035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F42FE0F-0E9D-402F-AA4C-E601A08E9B6C}"/>
            </a:ext>
          </a:extLst>
        </xdr:cNvPr>
        <xdr:cNvSpPr/>
      </xdr:nvSpPr>
      <xdr:spPr>
        <a:xfrm>
          <a:off x="5038725" y="5743575"/>
          <a:ext cx="1200150" cy="499410"/>
        </a:xfrm>
        <a:prstGeom prst="wedgeRoundRectCallout">
          <a:avLst>
            <a:gd name="adj1" fmla="val -142322"/>
            <a:gd name="adj2" fmla="val -411642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必要な日時にのみご記入下さい</a:t>
          </a:r>
        </a:p>
      </xdr:txBody>
    </xdr:sp>
    <xdr:clientData/>
  </xdr:twoCellAnchor>
  <xdr:twoCellAnchor>
    <xdr:from>
      <xdr:col>0</xdr:col>
      <xdr:colOff>371475</xdr:colOff>
      <xdr:row>7</xdr:row>
      <xdr:rowOff>409575</xdr:rowOff>
    </xdr:from>
    <xdr:to>
      <xdr:col>2</xdr:col>
      <xdr:colOff>405765</xdr:colOff>
      <xdr:row>9</xdr:row>
      <xdr:rowOff>270810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B2899A3E-444B-47D3-BE93-A50ED1B094F5}"/>
            </a:ext>
          </a:extLst>
        </xdr:cNvPr>
        <xdr:cNvSpPr/>
      </xdr:nvSpPr>
      <xdr:spPr>
        <a:xfrm>
          <a:off x="371475" y="2476500"/>
          <a:ext cx="1634490" cy="499410"/>
        </a:xfrm>
        <a:prstGeom prst="wedgeRoundRectCallout">
          <a:avLst>
            <a:gd name="adj1" fmla="val 61452"/>
            <a:gd name="adj2" fmla="val -293393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手配書にご記入いただくと自動で入ります</a:t>
          </a:r>
        </a:p>
      </xdr:txBody>
    </xdr:sp>
    <xdr:clientData/>
  </xdr:twoCellAnchor>
  <xdr:twoCellAnchor>
    <xdr:from>
      <xdr:col>4</xdr:col>
      <xdr:colOff>104775</xdr:colOff>
      <xdr:row>0</xdr:row>
      <xdr:rowOff>104775</xdr:rowOff>
    </xdr:from>
    <xdr:to>
      <xdr:col>6</xdr:col>
      <xdr:colOff>424815</xdr:colOff>
      <xdr:row>3</xdr:row>
      <xdr:rowOff>80310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41C5D47F-F1E5-474B-88E8-C4C013BF549E}"/>
            </a:ext>
          </a:extLst>
        </xdr:cNvPr>
        <xdr:cNvSpPr/>
      </xdr:nvSpPr>
      <xdr:spPr>
        <a:xfrm>
          <a:off x="3019425" y="104775"/>
          <a:ext cx="1634490" cy="499410"/>
        </a:xfrm>
        <a:prstGeom prst="wedgeRoundRectCallout">
          <a:avLst>
            <a:gd name="adj1" fmla="val 5508"/>
            <a:gd name="adj2" fmla="val 280689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chemeClr val="accent5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900">
              <a:solidFill>
                <a:srgbClr val="FF0000"/>
              </a:solidFill>
            </a:rPr>
            <a:t>の枠内のみご記入ください</a:t>
          </a:r>
        </a:p>
      </xdr:txBody>
    </xdr:sp>
    <xdr:clientData/>
  </xdr:twoCellAnchor>
  <xdr:twoCellAnchor>
    <xdr:from>
      <xdr:col>11</xdr:col>
      <xdr:colOff>219074</xdr:colOff>
      <xdr:row>7</xdr:row>
      <xdr:rowOff>419100</xdr:rowOff>
    </xdr:from>
    <xdr:to>
      <xdr:col>14</xdr:col>
      <xdr:colOff>323850</xdr:colOff>
      <xdr:row>10</xdr:row>
      <xdr:rowOff>289860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4607DDE2-67AF-4133-9257-2B5E648B84D8}"/>
            </a:ext>
          </a:extLst>
        </xdr:cNvPr>
        <xdr:cNvSpPr/>
      </xdr:nvSpPr>
      <xdr:spPr>
        <a:xfrm>
          <a:off x="7572374" y="2486025"/>
          <a:ext cx="2162176" cy="966135"/>
        </a:xfrm>
        <a:prstGeom prst="wedgeRoundRectCallout">
          <a:avLst>
            <a:gd name="adj1" fmla="val -104004"/>
            <a:gd name="adj2" fmla="val 93795"/>
            <a:gd name="adj3" fmla="val 16667"/>
          </a:avLst>
        </a:prstGeom>
        <a:solidFill>
          <a:schemeClr val="bg1"/>
        </a:solidFill>
        <a:ln>
          <a:solidFill>
            <a:srgbClr val="C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 b="1">
              <a:solidFill>
                <a:schemeClr val="tx1"/>
              </a:solidFill>
            </a:rPr>
            <a:t>自然の家へご宿泊の場合はレストラン山木棉、他のホテルの場合はレストランバウムがお食事会場となります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16</xdr:row>
      <xdr:rowOff>104775</xdr:rowOff>
    </xdr:from>
    <xdr:to>
      <xdr:col>10</xdr:col>
      <xdr:colOff>361950</xdr:colOff>
      <xdr:row>35</xdr:row>
      <xdr:rowOff>171451</xdr:rowOff>
    </xdr:to>
    <xdr:sp macro="" textlink="">
      <xdr:nvSpPr>
        <xdr:cNvPr id="2" name="テキスト ボックス 5">
          <a:extLst>
            <a:ext uri="{FF2B5EF4-FFF2-40B4-BE49-F238E27FC236}">
              <a16:creationId xmlns:a16="http://schemas.microsoft.com/office/drawing/2014/main" id="{B7839DB6-2E42-403B-9ABC-B4E6176EAFF0}"/>
            </a:ext>
          </a:extLst>
        </xdr:cNvPr>
        <xdr:cNvSpPr txBox="1"/>
      </xdr:nvSpPr>
      <xdr:spPr>
        <a:xfrm>
          <a:off x="19049" y="6096000"/>
          <a:ext cx="7010401" cy="33432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/>
            <a:t>■ご昼食の予約について（一般のお客様のご利用もございます）</a:t>
          </a:r>
          <a:endParaRPr kumimoji="1" lang="en-US" altLang="ja-JP" sz="1600"/>
        </a:p>
        <a:p>
          <a:r>
            <a:rPr kumimoji="1" lang="ja-JP" altLang="en-US" sz="1600"/>
            <a:t>・日ごとのメニュー選択は学校様でお選びの上ご予約下さい。</a:t>
          </a:r>
          <a:endParaRPr kumimoji="1" lang="en-US" altLang="ja-JP" sz="1600"/>
        </a:p>
        <a:p>
          <a:r>
            <a:rPr kumimoji="1" lang="ja-JP" altLang="en-US" sz="1600">
              <a:solidFill>
                <a:srgbClr val="FF0000"/>
              </a:solidFill>
            </a:rPr>
            <a:t>　生徒様それぞれでメニューを選択し</a:t>
          </a:r>
          <a:r>
            <a:rPr kumimoji="1" lang="ja-JP" altLang="en-US" sz="1600"/>
            <a:t>ご予約することも可能ですが、</a:t>
          </a:r>
          <a:endParaRPr kumimoji="1" lang="en-US" altLang="ja-JP" sz="1600"/>
        </a:p>
        <a:p>
          <a:r>
            <a:rPr kumimoji="1" lang="ja-JP" altLang="en-US" sz="1600"/>
            <a:t>　その場合学校様及び生徒様自身で何をご注文したか、</a:t>
          </a:r>
          <a:endParaRPr kumimoji="1" lang="en-US" altLang="ja-JP" sz="1600"/>
        </a:p>
        <a:p>
          <a:r>
            <a:rPr kumimoji="1" lang="ja-JP" altLang="en-US" sz="1600"/>
            <a:t>　また数（総数）の把握をお願い致します。</a:t>
          </a:r>
          <a:endParaRPr kumimoji="1" lang="en-US" altLang="ja-JP" sz="1600"/>
        </a:p>
        <a:p>
          <a:r>
            <a:rPr kumimoji="1" lang="ja-JP" altLang="en-US" sz="1600"/>
            <a:t>・</a:t>
          </a:r>
          <a:r>
            <a:rPr kumimoji="1" lang="ja-JP" altLang="en-US" sz="1600" b="1">
              <a:solidFill>
                <a:srgbClr val="FF0000"/>
              </a:solidFill>
            </a:rPr>
            <a:t>アレルギーをお持ちの生徒様</a:t>
          </a:r>
          <a:r>
            <a:rPr kumimoji="1" lang="ja-JP" altLang="en-US" sz="1600"/>
            <a:t>には、安心してお召上がり頂ける様可能</a:t>
          </a:r>
          <a:endParaRPr kumimoji="1" lang="en-US" altLang="ja-JP" sz="1600"/>
        </a:p>
        <a:p>
          <a:r>
            <a:rPr kumimoji="1" lang="ja-JP" altLang="en-US" sz="1600"/>
            <a:t>　な限りメニューを変更しますので、事前にご相談ください。</a:t>
          </a:r>
          <a:endParaRPr kumimoji="1" lang="en-US" altLang="ja-JP" sz="1600"/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・ご用意は</a:t>
          </a:r>
          <a:r>
            <a:rPr kumimoji="1" lang="ja-JP" altLang="ja-JP" sz="16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平日のみ</a:t>
          </a:r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最終日が</a:t>
          </a:r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土曜</a:t>
          </a:r>
          <a:r>
            <a:rPr kumimoji="1" lang="en-US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祝日になる場合、ご昼食は各宿泊施設又は指定の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お食事会場</a:t>
          </a:r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でのご用意となります。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・人数やご予約状況により、ご希望に添えない場合がございます。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予めご了承ください。</a:t>
          </a:r>
          <a:endParaRPr lang="ja-JP" altLang="ja-JP" sz="1600">
            <a:effectLst/>
          </a:endParaRPr>
        </a:p>
        <a:p>
          <a:endParaRPr kumimoji="1" lang="ja-JP" altLang="en-US" sz="1200"/>
        </a:p>
      </xdr:txBody>
    </xdr:sp>
    <xdr:clientData/>
  </xdr:twoCellAnchor>
  <xdr:twoCellAnchor>
    <xdr:from>
      <xdr:col>0</xdr:col>
      <xdr:colOff>0</xdr:colOff>
      <xdr:row>40</xdr:row>
      <xdr:rowOff>7509</xdr:rowOff>
    </xdr:from>
    <xdr:to>
      <xdr:col>10</xdr:col>
      <xdr:colOff>0</xdr:colOff>
      <xdr:row>42</xdr:row>
      <xdr:rowOff>57024</xdr:rowOff>
    </xdr:to>
    <xdr:sp macro="" textlink="">
      <xdr:nvSpPr>
        <xdr:cNvPr id="3" name="テキスト ボックス 7">
          <a:extLst>
            <a:ext uri="{FF2B5EF4-FFF2-40B4-BE49-F238E27FC236}">
              <a16:creationId xmlns:a16="http://schemas.microsoft.com/office/drawing/2014/main" id="{E2AD4013-54C7-4AB2-8663-7D998424188E}"/>
            </a:ext>
          </a:extLst>
        </xdr:cNvPr>
        <xdr:cNvSpPr txBox="1"/>
      </xdr:nvSpPr>
      <xdr:spPr>
        <a:xfrm>
          <a:off x="0" y="10142109"/>
          <a:ext cx="6667500" cy="39241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rtlCol="0" anchor="ctr" anchorCtr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/>
            <a:t>＊ご予約は必ず実施</a:t>
          </a:r>
          <a:r>
            <a:rPr kumimoji="1" lang="en-US" altLang="ja-JP" b="1"/>
            <a:t>3</a:t>
          </a:r>
          <a:r>
            <a:rPr kumimoji="1" lang="ja-JP" altLang="en-US" b="1"/>
            <a:t>週間前</a:t>
          </a:r>
          <a:r>
            <a:rPr kumimoji="1" lang="ja-JP" altLang="en-US"/>
            <a:t>までにお申し込み下さい。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16</xdr:row>
      <xdr:rowOff>104775</xdr:rowOff>
    </xdr:from>
    <xdr:to>
      <xdr:col>10</xdr:col>
      <xdr:colOff>361950</xdr:colOff>
      <xdr:row>35</xdr:row>
      <xdr:rowOff>171451</xdr:rowOff>
    </xdr:to>
    <xdr:sp macro="" textlink="">
      <xdr:nvSpPr>
        <xdr:cNvPr id="2" name="テキスト ボックス 5">
          <a:extLst>
            <a:ext uri="{FF2B5EF4-FFF2-40B4-BE49-F238E27FC236}">
              <a16:creationId xmlns:a16="http://schemas.microsoft.com/office/drawing/2014/main" id="{CC83EE6B-8666-43D5-9CC5-2789EEA6FBF5}"/>
            </a:ext>
          </a:extLst>
        </xdr:cNvPr>
        <xdr:cNvSpPr txBox="1"/>
      </xdr:nvSpPr>
      <xdr:spPr>
        <a:xfrm>
          <a:off x="19049" y="6010275"/>
          <a:ext cx="7010401" cy="33432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/>
            <a:t>■ご昼食の予約について（一般のお客様のご利用もございます）</a:t>
          </a:r>
          <a:endParaRPr kumimoji="1" lang="en-US" altLang="ja-JP" sz="1600"/>
        </a:p>
        <a:p>
          <a:r>
            <a:rPr kumimoji="1" lang="ja-JP" altLang="en-US" sz="1600"/>
            <a:t>・日ごとのメニュー選択は学校様でお選びの上ご予約下さい。</a:t>
          </a:r>
          <a:endParaRPr kumimoji="1" lang="en-US" altLang="ja-JP" sz="1600"/>
        </a:p>
        <a:p>
          <a:r>
            <a:rPr kumimoji="1" lang="ja-JP" altLang="en-US" sz="1600">
              <a:solidFill>
                <a:srgbClr val="FF0000"/>
              </a:solidFill>
            </a:rPr>
            <a:t>　生徒様それぞれでメニューを選択し</a:t>
          </a:r>
          <a:r>
            <a:rPr kumimoji="1" lang="ja-JP" altLang="en-US" sz="1600"/>
            <a:t>ご予約することも可能ですが、</a:t>
          </a:r>
          <a:endParaRPr kumimoji="1" lang="en-US" altLang="ja-JP" sz="1600"/>
        </a:p>
        <a:p>
          <a:r>
            <a:rPr kumimoji="1" lang="ja-JP" altLang="en-US" sz="1600"/>
            <a:t>　その場合学校様及び生徒様自身で何をご注文したか、</a:t>
          </a:r>
          <a:endParaRPr kumimoji="1" lang="en-US" altLang="ja-JP" sz="1600"/>
        </a:p>
        <a:p>
          <a:r>
            <a:rPr kumimoji="1" lang="ja-JP" altLang="en-US" sz="1600"/>
            <a:t>　また数（総数）の把握をお願い致します。</a:t>
          </a:r>
          <a:endParaRPr kumimoji="1" lang="en-US" altLang="ja-JP" sz="1600"/>
        </a:p>
        <a:p>
          <a:r>
            <a:rPr kumimoji="1" lang="ja-JP" altLang="en-US" sz="1600"/>
            <a:t>・</a:t>
          </a:r>
          <a:r>
            <a:rPr kumimoji="1" lang="ja-JP" altLang="en-US" sz="1600" b="1">
              <a:solidFill>
                <a:srgbClr val="FF0000"/>
              </a:solidFill>
            </a:rPr>
            <a:t>アレルギーをお持ちの生徒様</a:t>
          </a:r>
          <a:r>
            <a:rPr kumimoji="1" lang="ja-JP" altLang="en-US" sz="1600"/>
            <a:t>には、安心してお召上がり頂ける様可能</a:t>
          </a:r>
          <a:endParaRPr kumimoji="1" lang="en-US" altLang="ja-JP" sz="1600"/>
        </a:p>
        <a:p>
          <a:r>
            <a:rPr kumimoji="1" lang="ja-JP" altLang="en-US" sz="1600"/>
            <a:t>　な限りメニューを変更しますので、事前にご相談ください。</a:t>
          </a:r>
          <a:endParaRPr kumimoji="1" lang="en-US" altLang="ja-JP" sz="1600"/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・ご用意は</a:t>
          </a:r>
          <a:r>
            <a:rPr kumimoji="1" lang="ja-JP" altLang="ja-JP" sz="16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平日のみ</a:t>
          </a:r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最終日が</a:t>
          </a:r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土曜</a:t>
          </a:r>
          <a:r>
            <a:rPr kumimoji="1" lang="en-US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祝日になる場合、ご昼食は各宿泊施設又は指定の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お食事会場</a:t>
          </a:r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でのご用意となります。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・人数やご予約状況により、ご希望に添えない場合がございます。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予めご了承ください。</a:t>
          </a:r>
          <a:endParaRPr lang="ja-JP" altLang="ja-JP" sz="1600">
            <a:effectLst/>
          </a:endParaRPr>
        </a:p>
        <a:p>
          <a:endParaRPr kumimoji="1" lang="ja-JP" altLang="en-US" sz="1200"/>
        </a:p>
      </xdr:txBody>
    </xdr:sp>
    <xdr:clientData/>
  </xdr:twoCellAnchor>
  <xdr:twoCellAnchor>
    <xdr:from>
      <xdr:col>0</xdr:col>
      <xdr:colOff>0</xdr:colOff>
      <xdr:row>40</xdr:row>
      <xdr:rowOff>24180</xdr:rowOff>
    </xdr:from>
    <xdr:to>
      <xdr:col>10</xdr:col>
      <xdr:colOff>0</xdr:colOff>
      <xdr:row>42</xdr:row>
      <xdr:rowOff>40353</xdr:rowOff>
    </xdr:to>
    <xdr:sp macro="" textlink="">
      <xdr:nvSpPr>
        <xdr:cNvPr id="3" name="テキスト ボックス 7">
          <a:extLst>
            <a:ext uri="{FF2B5EF4-FFF2-40B4-BE49-F238E27FC236}">
              <a16:creationId xmlns:a16="http://schemas.microsoft.com/office/drawing/2014/main" id="{B1ED0F3A-830F-4945-A6A9-E83C3F8515EA}"/>
            </a:ext>
          </a:extLst>
        </xdr:cNvPr>
        <xdr:cNvSpPr txBox="1"/>
      </xdr:nvSpPr>
      <xdr:spPr>
        <a:xfrm>
          <a:off x="0" y="10073055"/>
          <a:ext cx="6667500" cy="35907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rtlCol="0" anchor="ctr" anchorCtr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600"/>
            <a:t>＊ご予約は必ず実施</a:t>
          </a:r>
          <a:r>
            <a:rPr kumimoji="1" lang="en-US" altLang="ja-JP" sz="1600" b="1"/>
            <a:t>3</a:t>
          </a:r>
          <a:r>
            <a:rPr kumimoji="1" lang="ja-JP" altLang="en-US" sz="1600" b="1"/>
            <a:t>週間前</a:t>
          </a:r>
          <a:r>
            <a:rPr kumimoji="1" lang="ja-JP" altLang="en-US" sz="1600"/>
            <a:t>までにメールにてお申し込み下さい。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6</xdr:col>
      <xdr:colOff>253491</xdr:colOff>
      <xdr:row>13</xdr:row>
      <xdr:rowOff>382757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68D3241-05F7-4CB3-B1F7-85FF740B0E40}"/>
            </a:ext>
          </a:extLst>
        </xdr:cNvPr>
        <xdr:cNvSpPr txBox="1"/>
      </xdr:nvSpPr>
      <xdr:spPr>
        <a:xfrm>
          <a:off x="2914650" y="4076700"/>
          <a:ext cx="1567941" cy="839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5</xdr:col>
      <xdr:colOff>619124</xdr:colOff>
      <xdr:row>35</xdr:row>
      <xdr:rowOff>9525</xdr:rowOff>
    </xdr:from>
    <xdr:to>
      <xdr:col>7</xdr:col>
      <xdr:colOff>396239</xdr:colOff>
      <xdr:row>37</xdr:row>
      <xdr:rowOff>42210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906BBAF-6D14-4F06-A188-0519D8B4ACB3}"/>
            </a:ext>
          </a:extLst>
        </xdr:cNvPr>
        <xdr:cNvSpPr/>
      </xdr:nvSpPr>
      <xdr:spPr>
        <a:xfrm>
          <a:off x="4190999" y="9191625"/>
          <a:ext cx="1091565" cy="385110"/>
        </a:xfrm>
        <a:prstGeom prst="wedgeRoundRectCallout">
          <a:avLst>
            <a:gd name="adj1" fmla="val 97260"/>
            <a:gd name="adj2" fmla="val 320768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自動で入ります</a:t>
          </a:r>
        </a:p>
      </xdr:txBody>
    </xdr:sp>
    <xdr:clientData/>
  </xdr:twoCellAnchor>
  <xdr:twoCellAnchor>
    <xdr:from>
      <xdr:col>7</xdr:col>
      <xdr:colOff>152400</xdr:colOff>
      <xdr:row>15</xdr:row>
      <xdr:rowOff>295275</xdr:rowOff>
    </xdr:from>
    <xdr:to>
      <xdr:col>9</xdr:col>
      <xdr:colOff>133350</xdr:colOff>
      <xdr:row>17</xdr:row>
      <xdr:rowOff>166035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8E18B5A-F791-4F2C-B356-4E9DD4C7BDD6}"/>
            </a:ext>
          </a:extLst>
        </xdr:cNvPr>
        <xdr:cNvSpPr/>
      </xdr:nvSpPr>
      <xdr:spPr>
        <a:xfrm>
          <a:off x="5038725" y="5743575"/>
          <a:ext cx="1200150" cy="499410"/>
        </a:xfrm>
        <a:prstGeom prst="wedgeRoundRectCallout">
          <a:avLst>
            <a:gd name="adj1" fmla="val -142322"/>
            <a:gd name="adj2" fmla="val -411642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必要な日時にのみご記入下さい</a:t>
          </a:r>
        </a:p>
      </xdr:txBody>
    </xdr:sp>
    <xdr:clientData/>
  </xdr:twoCellAnchor>
  <xdr:twoCellAnchor>
    <xdr:from>
      <xdr:col>0</xdr:col>
      <xdr:colOff>371475</xdr:colOff>
      <xdr:row>7</xdr:row>
      <xdr:rowOff>409575</xdr:rowOff>
    </xdr:from>
    <xdr:to>
      <xdr:col>2</xdr:col>
      <xdr:colOff>405765</xdr:colOff>
      <xdr:row>9</xdr:row>
      <xdr:rowOff>270810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B51C8851-3CBC-4D9D-95D3-95F7CE584CD1}"/>
            </a:ext>
          </a:extLst>
        </xdr:cNvPr>
        <xdr:cNvSpPr/>
      </xdr:nvSpPr>
      <xdr:spPr>
        <a:xfrm>
          <a:off x="371475" y="2476500"/>
          <a:ext cx="1634490" cy="499410"/>
        </a:xfrm>
        <a:prstGeom prst="wedgeRoundRectCallout">
          <a:avLst>
            <a:gd name="adj1" fmla="val 61452"/>
            <a:gd name="adj2" fmla="val -293393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手配書にご記入いただくと自動で入ります</a:t>
          </a:r>
        </a:p>
      </xdr:txBody>
    </xdr:sp>
    <xdr:clientData/>
  </xdr:twoCellAnchor>
  <xdr:twoCellAnchor>
    <xdr:from>
      <xdr:col>4</xdr:col>
      <xdr:colOff>104775</xdr:colOff>
      <xdr:row>0</xdr:row>
      <xdr:rowOff>104775</xdr:rowOff>
    </xdr:from>
    <xdr:to>
      <xdr:col>6</xdr:col>
      <xdr:colOff>424815</xdr:colOff>
      <xdr:row>3</xdr:row>
      <xdr:rowOff>80310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2E3B38D-98B4-4500-9329-CD5549AB2EAB}"/>
            </a:ext>
          </a:extLst>
        </xdr:cNvPr>
        <xdr:cNvSpPr/>
      </xdr:nvSpPr>
      <xdr:spPr>
        <a:xfrm>
          <a:off x="3019425" y="104775"/>
          <a:ext cx="1634490" cy="499410"/>
        </a:xfrm>
        <a:prstGeom prst="wedgeRoundRectCallout">
          <a:avLst>
            <a:gd name="adj1" fmla="val 5508"/>
            <a:gd name="adj2" fmla="val 280689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chemeClr val="accent5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900">
              <a:solidFill>
                <a:srgbClr val="FF0000"/>
              </a:solidFill>
            </a:rPr>
            <a:t>の枠内のみご記入ください</a:t>
          </a:r>
        </a:p>
      </xdr:txBody>
    </xdr:sp>
    <xdr:clientData/>
  </xdr:twoCellAnchor>
  <xdr:twoCellAnchor>
    <xdr:from>
      <xdr:col>11</xdr:col>
      <xdr:colOff>219074</xdr:colOff>
      <xdr:row>7</xdr:row>
      <xdr:rowOff>419100</xdr:rowOff>
    </xdr:from>
    <xdr:to>
      <xdr:col>14</xdr:col>
      <xdr:colOff>323850</xdr:colOff>
      <xdr:row>10</xdr:row>
      <xdr:rowOff>289860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CB4FFF54-6639-4BDD-95A9-8E3B3BC7D17D}"/>
            </a:ext>
          </a:extLst>
        </xdr:cNvPr>
        <xdr:cNvSpPr/>
      </xdr:nvSpPr>
      <xdr:spPr>
        <a:xfrm>
          <a:off x="7572374" y="2486025"/>
          <a:ext cx="2162176" cy="966135"/>
        </a:xfrm>
        <a:prstGeom prst="wedgeRoundRectCallout">
          <a:avLst>
            <a:gd name="adj1" fmla="val -104004"/>
            <a:gd name="adj2" fmla="val 93795"/>
            <a:gd name="adj3" fmla="val 16667"/>
          </a:avLst>
        </a:prstGeom>
        <a:solidFill>
          <a:schemeClr val="bg1"/>
        </a:solidFill>
        <a:ln>
          <a:solidFill>
            <a:srgbClr val="C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 b="1">
              <a:solidFill>
                <a:schemeClr val="tx1"/>
              </a:solidFill>
            </a:rPr>
            <a:t>自然の家へご宿泊の場合はレストラン山木棉、他のホテルの場合はレストランバウムがお食事会場となります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16</xdr:row>
      <xdr:rowOff>104775</xdr:rowOff>
    </xdr:from>
    <xdr:to>
      <xdr:col>10</xdr:col>
      <xdr:colOff>361950</xdr:colOff>
      <xdr:row>35</xdr:row>
      <xdr:rowOff>171451</xdr:rowOff>
    </xdr:to>
    <xdr:sp macro="" textlink="">
      <xdr:nvSpPr>
        <xdr:cNvPr id="2" name="テキスト ボックス 5">
          <a:extLst>
            <a:ext uri="{FF2B5EF4-FFF2-40B4-BE49-F238E27FC236}">
              <a16:creationId xmlns:a16="http://schemas.microsoft.com/office/drawing/2014/main" id="{BE3092C0-39EA-448B-BA23-53B491014DC9}"/>
            </a:ext>
          </a:extLst>
        </xdr:cNvPr>
        <xdr:cNvSpPr txBox="1"/>
      </xdr:nvSpPr>
      <xdr:spPr>
        <a:xfrm>
          <a:off x="19049" y="6096000"/>
          <a:ext cx="7010401" cy="33432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/>
            <a:t>■ご昼食の予約について（一般のお客様のご利用もございます）</a:t>
          </a:r>
          <a:endParaRPr kumimoji="1" lang="en-US" altLang="ja-JP" sz="1600"/>
        </a:p>
        <a:p>
          <a:r>
            <a:rPr kumimoji="1" lang="ja-JP" altLang="en-US" sz="1600"/>
            <a:t>・日ごとのメニュー選択は学校様でお選びの上ご予約下さい。</a:t>
          </a:r>
          <a:endParaRPr kumimoji="1" lang="en-US" altLang="ja-JP" sz="1600"/>
        </a:p>
        <a:p>
          <a:r>
            <a:rPr kumimoji="1" lang="ja-JP" altLang="en-US" sz="1600">
              <a:solidFill>
                <a:srgbClr val="FF0000"/>
              </a:solidFill>
            </a:rPr>
            <a:t>　生徒様それぞれでメニューを選択し</a:t>
          </a:r>
          <a:r>
            <a:rPr kumimoji="1" lang="ja-JP" altLang="en-US" sz="1600"/>
            <a:t>ご予約することも可能ですが、</a:t>
          </a:r>
          <a:endParaRPr kumimoji="1" lang="en-US" altLang="ja-JP" sz="1600"/>
        </a:p>
        <a:p>
          <a:r>
            <a:rPr kumimoji="1" lang="ja-JP" altLang="en-US" sz="1600"/>
            <a:t>　その場合学校様及び生徒様自身で何をご注文したか、</a:t>
          </a:r>
          <a:endParaRPr kumimoji="1" lang="en-US" altLang="ja-JP" sz="1600"/>
        </a:p>
        <a:p>
          <a:r>
            <a:rPr kumimoji="1" lang="ja-JP" altLang="en-US" sz="1600"/>
            <a:t>　また数（総数）の把握をお願い致します。</a:t>
          </a:r>
          <a:endParaRPr kumimoji="1" lang="en-US" altLang="ja-JP" sz="1600"/>
        </a:p>
        <a:p>
          <a:r>
            <a:rPr kumimoji="1" lang="ja-JP" altLang="en-US" sz="1600"/>
            <a:t>・</a:t>
          </a:r>
          <a:r>
            <a:rPr kumimoji="1" lang="ja-JP" altLang="en-US" sz="1600" b="1">
              <a:solidFill>
                <a:srgbClr val="FF0000"/>
              </a:solidFill>
            </a:rPr>
            <a:t>アレルギーをお持ちの生徒様</a:t>
          </a:r>
          <a:r>
            <a:rPr kumimoji="1" lang="ja-JP" altLang="en-US" sz="1600"/>
            <a:t>には、安心してお召上がり頂ける様可能</a:t>
          </a:r>
          <a:endParaRPr kumimoji="1" lang="en-US" altLang="ja-JP" sz="1600"/>
        </a:p>
        <a:p>
          <a:r>
            <a:rPr kumimoji="1" lang="ja-JP" altLang="en-US" sz="1600"/>
            <a:t>　な限りメニューを変更しますので、事前にご相談ください。</a:t>
          </a:r>
          <a:endParaRPr kumimoji="1" lang="en-US" altLang="ja-JP" sz="1600"/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・ご用意は</a:t>
          </a:r>
          <a:r>
            <a:rPr kumimoji="1" lang="ja-JP" altLang="ja-JP" sz="16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平日のみ</a:t>
          </a:r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最終日が</a:t>
          </a:r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土曜</a:t>
          </a:r>
          <a:r>
            <a:rPr kumimoji="1" lang="en-US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祝日になる場合、ご昼食は各宿泊施設又は指定の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お食事会場</a:t>
          </a:r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でのご用意となります。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・人数やご予約状況により、ご希望に添えない場合がございます。</a:t>
          </a:r>
          <a:endParaRPr lang="ja-JP" altLang="ja-JP" sz="1600">
            <a:effectLst/>
          </a:endParaRPr>
        </a:p>
        <a:p>
          <a:pPr rtl="0" eaLnBrk="1" latinLnBrk="0" hangingPunct="1"/>
          <a:r>
            <a:rPr kumimoji="1" lang="ja-JP" altLang="ja-JP" sz="16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予めご了承ください。</a:t>
          </a:r>
          <a:endParaRPr lang="ja-JP" altLang="ja-JP" sz="1600">
            <a:effectLst/>
          </a:endParaRPr>
        </a:p>
        <a:p>
          <a:endParaRPr kumimoji="1" lang="ja-JP" altLang="en-US" sz="1200"/>
        </a:p>
      </xdr:txBody>
    </xdr:sp>
    <xdr:clientData/>
  </xdr:twoCellAnchor>
  <xdr:twoCellAnchor>
    <xdr:from>
      <xdr:col>0</xdr:col>
      <xdr:colOff>0</xdr:colOff>
      <xdr:row>40</xdr:row>
      <xdr:rowOff>7509</xdr:rowOff>
    </xdr:from>
    <xdr:to>
      <xdr:col>10</xdr:col>
      <xdr:colOff>0</xdr:colOff>
      <xdr:row>42</xdr:row>
      <xdr:rowOff>57024</xdr:rowOff>
    </xdr:to>
    <xdr:sp macro="" textlink="">
      <xdr:nvSpPr>
        <xdr:cNvPr id="3" name="テキスト ボックス 7">
          <a:extLst>
            <a:ext uri="{FF2B5EF4-FFF2-40B4-BE49-F238E27FC236}">
              <a16:creationId xmlns:a16="http://schemas.microsoft.com/office/drawing/2014/main" id="{BFA32551-0B5C-4140-9F3D-4D1068C81289}"/>
            </a:ext>
          </a:extLst>
        </xdr:cNvPr>
        <xdr:cNvSpPr txBox="1"/>
      </xdr:nvSpPr>
      <xdr:spPr>
        <a:xfrm>
          <a:off x="0" y="10142109"/>
          <a:ext cx="6667500" cy="39241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rtlCol="0" anchor="ctr" anchorCtr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/>
            <a:t>＊ご予約は必ず実施</a:t>
          </a:r>
          <a:r>
            <a:rPr kumimoji="1" lang="en-US" altLang="ja-JP" b="1"/>
            <a:t>3</a:t>
          </a:r>
          <a:r>
            <a:rPr kumimoji="1" lang="ja-JP" altLang="en-US" b="1"/>
            <a:t>週間前</a:t>
          </a:r>
          <a:r>
            <a:rPr kumimoji="1" lang="ja-JP" altLang="en-US"/>
            <a:t>までにお申し込み下さい。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14</xdr:row>
      <xdr:rowOff>161925</xdr:rowOff>
    </xdr:from>
    <xdr:to>
      <xdr:col>11</xdr:col>
      <xdr:colOff>104775</xdr:colOff>
      <xdr:row>23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C2E2C6-17EE-3674-375A-C2DA0CB2CA96}"/>
            </a:ext>
          </a:extLst>
        </xdr:cNvPr>
        <xdr:cNvSpPr txBox="1"/>
      </xdr:nvSpPr>
      <xdr:spPr>
        <a:xfrm>
          <a:off x="2962275" y="2695575"/>
          <a:ext cx="3114675" cy="1400175"/>
        </a:xfrm>
        <a:prstGeom prst="rect">
          <a:avLst/>
        </a:prstGeom>
        <a:solidFill>
          <a:schemeClr val="lt1">
            <a:alpha val="66000"/>
          </a:schemeClr>
        </a:solidFill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●特に決まったフォーマットはございません。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学校様のご用意しやすい名簿で結構です。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＊インストラクターが各般の名簿をコピーし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携行致します。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あまり大きすぎないサイズでお願いいたします。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</a:t>
          </a:r>
          <a:r>
            <a:rPr kumimoji="1" lang="en-US" altLang="ja-JP" sz="1100">
              <a:solidFill>
                <a:srgbClr val="FF0000"/>
              </a:solidFill>
            </a:rPr>
            <a:t>A4</a:t>
          </a:r>
          <a:r>
            <a:rPr kumimoji="1" lang="ja-JP" altLang="en-US" sz="1100">
              <a:solidFill>
                <a:srgbClr val="FF0000"/>
              </a:solidFill>
            </a:rPr>
            <a:t>用紙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枚に</a:t>
          </a:r>
          <a:r>
            <a:rPr kumimoji="1" lang="en-US" altLang="ja-JP" sz="1100">
              <a:solidFill>
                <a:srgbClr val="FF0000"/>
              </a:solidFill>
            </a:rPr>
            <a:t>6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8</a:t>
          </a:r>
          <a:r>
            <a:rPr kumimoji="1" lang="ja-JP" altLang="en-US" sz="1100">
              <a:solidFill>
                <a:srgbClr val="FF0000"/>
              </a:solidFill>
            </a:rPr>
            <a:t>半程度）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kayama@blanche-ski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akayama@blanche-ski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akayama@blanche-ski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akayama@blanche-ski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8C6B-2C07-490F-A755-40F602F55178}">
  <sheetPr>
    <pageSetUpPr fitToPage="1"/>
  </sheetPr>
  <dimension ref="A1:Q58"/>
  <sheetViews>
    <sheetView tabSelected="1" workbookViewId="0">
      <selection activeCell="R22" sqref="R22"/>
    </sheetView>
  </sheetViews>
  <sheetFormatPr defaultRowHeight="20.25" customHeight="1" x14ac:dyDescent="0.15"/>
  <cols>
    <col min="1" max="2" width="6.125" style="1" customWidth="1"/>
    <col min="3" max="4" width="2.875" style="1" customWidth="1"/>
    <col min="5" max="15" width="6.125" style="1" customWidth="1"/>
    <col min="16" max="16384" width="9" style="1"/>
  </cols>
  <sheetData>
    <row r="1" spans="1:15" ht="17.25" x14ac:dyDescent="0.15">
      <c r="A1" s="145" t="s">
        <v>150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0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x14ac:dyDescent="0.15">
      <c r="A3" s="146" t="s">
        <v>4</v>
      </c>
      <c r="B3" s="147"/>
      <c r="C3" s="148" t="s">
        <v>101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6" t="s">
        <v>5</v>
      </c>
    </row>
    <row r="4" spans="1:15" ht="5.25" customHeight="1" x14ac:dyDescent="0.2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</row>
    <row r="5" spans="1:15" s="2" customFormat="1" ht="18" customHeight="1" x14ac:dyDescent="0.15">
      <c r="A5" s="150" t="s">
        <v>6</v>
      </c>
      <c r="B5" s="151"/>
      <c r="C5" s="36" t="s">
        <v>7</v>
      </c>
      <c r="D5" s="130">
        <v>3860601</v>
      </c>
      <c r="E5" s="130"/>
      <c r="F5" s="130" t="s">
        <v>109</v>
      </c>
      <c r="G5" s="130"/>
      <c r="H5" s="130"/>
      <c r="I5" s="130"/>
      <c r="J5" s="130"/>
      <c r="K5" s="130"/>
      <c r="L5" s="130"/>
      <c r="M5" s="130"/>
      <c r="N5" s="130"/>
      <c r="O5" s="131"/>
    </row>
    <row r="6" spans="1:15" s="2" customFormat="1" ht="18" customHeight="1" x14ac:dyDescent="0.15">
      <c r="A6" s="108"/>
      <c r="B6" s="109"/>
      <c r="C6" s="45" t="s">
        <v>79</v>
      </c>
      <c r="D6" s="46"/>
      <c r="E6" s="46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1:15" s="2" customFormat="1" ht="5.25" customHeight="1" x14ac:dyDescent="0.15">
      <c r="A7" s="5"/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2" customFormat="1" ht="18" customHeight="1" x14ac:dyDescent="0.15">
      <c r="A8" s="128" t="s">
        <v>3</v>
      </c>
      <c r="B8" s="128"/>
      <c r="C8" s="129" t="s">
        <v>102</v>
      </c>
      <c r="D8" s="130"/>
      <c r="E8" s="130"/>
      <c r="F8" s="130"/>
      <c r="G8" s="130"/>
      <c r="H8" s="131"/>
      <c r="I8" s="128" t="s">
        <v>8</v>
      </c>
      <c r="J8" s="128"/>
      <c r="K8" s="86" t="s">
        <v>103</v>
      </c>
      <c r="L8" s="86"/>
      <c r="M8" s="86"/>
      <c r="N8" s="86"/>
      <c r="O8" s="86"/>
    </row>
    <row r="9" spans="1:15" s="2" customFormat="1" ht="18" customHeight="1" x14ac:dyDescent="0.15">
      <c r="A9" s="128"/>
      <c r="B9" s="128"/>
      <c r="C9" s="132"/>
      <c r="D9" s="133"/>
      <c r="E9" s="133"/>
      <c r="F9" s="133"/>
      <c r="G9" s="133"/>
      <c r="H9" s="134"/>
      <c r="I9" s="128"/>
      <c r="J9" s="128"/>
      <c r="K9" s="86"/>
      <c r="L9" s="86"/>
      <c r="M9" s="86"/>
      <c r="N9" s="86"/>
      <c r="O9" s="86"/>
    </row>
    <row r="10" spans="1:15" s="2" customFormat="1" ht="5.2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2" customFormat="1" ht="18" customHeight="1" x14ac:dyDescent="0.15">
      <c r="A11" s="135" t="s">
        <v>16</v>
      </c>
      <c r="B11" s="136"/>
      <c r="C11" s="139" t="s">
        <v>98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3" t="s">
        <v>5</v>
      </c>
    </row>
    <row r="12" spans="1:15" s="2" customFormat="1" ht="18" customHeight="1" x14ac:dyDescent="0.15">
      <c r="A12" s="137"/>
      <c r="B12" s="138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4"/>
    </row>
    <row r="13" spans="1:15" s="2" customFormat="1" ht="5.2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1.75" customHeight="1" x14ac:dyDescent="0.15">
      <c r="A14" s="121" t="s">
        <v>0</v>
      </c>
      <c r="B14" s="122"/>
      <c r="C14" s="98" t="s">
        <v>9</v>
      </c>
      <c r="D14" s="99"/>
      <c r="E14" s="100"/>
      <c r="F14" s="54" t="s">
        <v>152</v>
      </c>
      <c r="G14" s="13" t="s">
        <v>11</v>
      </c>
      <c r="H14" s="38">
        <v>1</v>
      </c>
      <c r="I14" s="13" t="s">
        <v>12</v>
      </c>
      <c r="J14" s="38">
        <v>25</v>
      </c>
      <c r="K14" s="13" t="s">
        <v>13</v>
      </c>
      <c r="L14" s="38">
        <v>13</v>
      </c>
      <c r="M14" s="15" t="s">
        <v>15</v>
      </c>
      <c r="N14" s="39">
        <v>30</v>
      </c>
      <c r="O14" s="14" t="s">
        <v>14</v>
      </c>
    </row>
    <row r="15" spans="1:15" ht="21.75" customHeight="1" x14ac:dyDescent="0.15">
      <c r="A15" s="121"/>
      <c r="B15" s="122"/>
      <c r="C15" s="98" t="s">
        <v>10</v>
      </c>
      <c r="D15" s="99"/>
      <c r="E15" s="100"/>
      <c r="F15" s="54" t="s">
        <v>152</v>
      </c>
      <c r="G15" s="13" t="s">
        <v>11</v>
      </c>
      <c r="H15" s="38">
        <v>1</v>
      </c>
      <c r="I15" s="13" t="s">
        <v>12</v>
      </c>
      <c r="J15" s="38">
        <v>27</v>
      </c>
      <c r="K15" s="13" t="s">
        <v>13</v>
      </c>
      <c r="L15" s="38">
        <v>11</v>
      </c>
      <c r="M15" s="15" t="s">
        <v>15</v>
      </c>
      <c r="N15" s="39">
        <v>30</v>
      </c>
      <c r="O15" s="14" t="s">
        <v>80</v>
      </c>
    </row>
    <row r="16" spans="1:15" ht="4.5" customHeight="1" x14ac:dyDescent="0.15">
      <c r="A16" s="18"/>
      <c r="B16" s="18"/>
      <c r="C16" s="18"/>
      <c r="D16" s="18"/>
      <c r="E16" s="18"/>
      <c r="M16" s="3"/>
      <c r="N16" s="3"/>
    </row>
    <row r="17" spans="1:17" ht="21.75" customHeight="1" thickBot="1" x14ac:dyDescent="0.2">
      <c r="A17" s="17" t="s">
        <v>34</v>
      </c>
      <c r="B17" s="17"/>
      <c r="C17" s="18"/>
      <c r="D17" s="18"/>
      <c r="E17" s="18"/>
      <c r="M17" s="3"/>
      <c r="N17" s="3"/>
    </row>
    <row r="18" spans="1:17" ht="21.75" customHeight="1" thickBot="1" x14ac:dyDescent="0.2">
      <c r="A18" s="17"/>
      <c r="B18" s="101"/>
      <c r="C18" s="102"/>
      <c r="D18" s="103"/>
      <c r="E18" s="19" t="s">
        <v>18</v>
      </c>
      <c r="F18" s="20" t="s">
        <v>19</v>
      </c>
      <c r="G18" s="113" t="s">
        <v>20</v>
      </c>
      <c r="H18" s="102"/>
      <c r="I18" s="114"/>
      <c r="J18" s="115"/>
      <c r="K18" s="19" t="s">
        <v>32</v>
      </c>
      <c r="L18" s="20" t="s">
        <v>33</v>
      </c>
      <c r="M18" s="116" t="s">
        <v>20</v>
      </c>
      <c r="N18" s="115"/>
      <c r="P18" s="3"/>
      <c r="Q18" s="3"/>
    </row>
    <row r="19" spans="1:17" ht="21.75" customHeight="1" x14ac:dyDescent="0.15">
      <c r="A19" s="17"/>
      <c r="B19" s="123" t="s">
        <v>17</v>
      </c>
      <c r="C19" s="124"/>
      <c r="D19" s="125"/>
      <c r="E19" s="40">
        <v>15</v>
      </c>
      <c r="F19" s="41">
        <v>16</v>
      </c>
      <c r="G19" s="108">
        <f>E19+F19</f>
        <v>31</v>
      </c>
      <c r="H19" s="109"/>
      <c r="I19" s="126" t="s">
        <v>26</v>
      </c>
      <c r="J19" s="127"/>
      <c r="K19" s="40">
        <v>4</v>
      </c>
      <c r="L19" s="41">
        <v>4</v>
      </c>
      <c r="M19" s="112">
        <f>SUM(K19:L19)</f>
        <v>8</v>
      </c>
      <c r="N19" s="112"/>
      <c r="P19" s="3"/>
      <c r="Q19" s="3"/>
    </row>
    <row r="20" spans="1:17" ht="21.75" customHeight="1" x14ac:dyDescent="0.15">
      <c r="A20" s="17"/>
      <c r="B20" s="117" t="s">
        <v>21</v>
      </c>
      <c r="C20" s="78"/>
      <c r="D20" s="118"/>
      <c r="E20" s="42">
        <v>14</v>
      </c>
      <c r="F20" s="43">
        <v>17</v>
      </c>
      <c r="G20" s="108">
        <f t="shared" ref="G20:G25" si="0">E20+F20</f>
        <v>31</v>
      </c>
      <c r="H20" s="109"/>
      <c r="I20" s="119" t="s">
        <v>27</v>
      </c>
      <c r="J20" s="120"/>
      <c r="K20" s="42">
        <v>1</v>
      </c>
      <c r="L20" s="43"/>
      <c r="M20" s="112">
        <f t="shared" ref="M20:M25" si="1">SUM(K20:L20)</f>
        <v>1</v>
      </c>
      <c r="N20" s="112"/>
      <c r="P20" s="3"/>
      <c r="Q20" s="3"/>
    </row>
    <row r="21" spans="1:17" ht="21.75" customHeight="1" x14ac:dyDescent="0.15">
      <c r="A21" s="17"/>
      <c r="B21" s="117" t="s">
        <v>22</v>
      </c>
      <c r="C21" s="78"/>
      <c r="D21" s="118"/>
      <c r="E21" s="42">
        <v>13</v>
      </c>
      <c r="F21" s="43">
        <v>16</v>
      </c>
      <c r="G21" s="108">
        <f t="shared" si="0"/>
        <v>29</v>
      </c>
      <c r="H21" s="109"/>
      <c r="I21" s="119" t="s">
        <v>28</v>
      </c>
      <c r="J21" s="120"/>
      <c r="K21" s="42"/>
      <c r="L21" s="43">
        <v>1</v>
      </c>
      <c r="M21" s="112">
        <f t="shared" si="1"/>
        <v>1</v>
      </c>
      <c r="N21" s="112"/>
      <c r="P21" s="3"/>
      <c r="Q21" s="3"/>
    </row>
    <row r="22" spans="1:17" ht="21.75" customHeight="1" x14ac:dyDescent="0.15">
      <c r="A22" s="17"/>
      <c r="B22" s="117" t="s">
        <v>23</v>
      </c>
      <c r="C22" s="78"/>
      <c r="D22" s="118"/>
      <c r="E22" s="42">
        <v>15</v>
      </c>
      <c r="F22" s="43">
        <v>15</v>
      </c>
      <c r="G22" s="108">
        <f t="shared" si="0"/>
        <v>30</v>
      </c>
      <c r="H22" s="109"/>
      <c r="I22" s="119" t="s">
        <v>29</v>
      </c>
      <c r="J22" s="120"/>
      <c r="K22" s="42"/>
      <c r="L22" s="43"/>
      <c r="M22" s="112">
        <f t="shared" si="1"/>
        <v>0</v>
      </c>
      <c r="N22" s="112"/>
      <c r="P22" s="3"/>
      <c r="Q22" s="3"/>
    </row>
    <row r="23" spans="1:17" ht="21.75" customHeight="1" x14ac:dyDescent="0.15">
      <c r="A23" s="17"/>
      <c r="B23" s="117" t="s">
        <v>24</v>
      </c>
      <c r="C23" s="78"/>
      <c r="D23" s="118"/>
      <c r="E23" s="42"/>
      <c r="F23" s="43"/>
      <c r="G23" s="108">
        <f t="shared" si="0"/>
        <v>0</v>
      </c>
      <c r="H23" s="109"/>
      <c r="I23" s="119" t="s">
        <v>30</v>
      </c>
      <c r="J23" s="120"/>
      <c r="K23" s="42">
        <v>4</v>
      </c>
      <c r="L23" s="43">
        <v>4</v>
      </c>
      <c r="M23" s="112">
        <f t="shared" si="1"/>
        <v>8</v>
      </c>
      <c r="N23" s="112"/>
      <c r="P23" s="3"/>
      <c r="Q23" s="3"/>
    </row>
    <row r="24" spans="1:17" ht="21.75" customHeight="1" x14ac:dyDescent="0.15">
      <c r="A24" s="17"/>
      <c r="B24" s="117" t="s">
        <v>25</v>
      </c>
      <c r="C24" s="78"/>
      <c r="D24" s="118"/>
      <c r="E24" s="42"/>
      <c r="F24" s="43"/>
      <c r="G24" s="108">
        <f t="shared" si="0"/>
        <v>0</v>
      </c>
      <c r="H24" s="109"/>
      <c r="I24" s="119" t="s">
        <v>31</v>
      </c>
      <c r="J24" s="120"/>
      <c r="K24" s="42"/>
      <c r="L24" s="43"/>
      <c r="M24" s="112">
        <f t="shared" si="1"/>
        <v>0</v>
      </c>
      <c r="N24" s="112"/>
      <c r="P24" s="3"/>
      <c r="Q24" s="3"/>
    </row>
    <row r="25" spans="1:17" ht="21.75" customHeight="1" thickBot="1" x14ac:dyDescent="0.2">
      <c r="A25" s="17"/>
      <c r="B25" s="105"/>
      <c r="C25" s="106"/>
      <c r="D25" s="107"/>
      <c r="E25" s="23"/>
      <c r="F25" s="24"/>
      <c r="G25" s="108">
        <f t="shared" si="0"/>
        <v>0</v>
      </c>
      <c r="H25" s="109"/>
      <c r="I25" s="110"/>
      <c r="J25" s="111"/>
      <c r="K25" s="23"/>
      <c r="L25" s="24"/>
      <c r="M25" s="112">
        <f t="shared" si="1"/>
        <v>0</v>
      </c>
      <c r="N25" s="112"/>
      <c r="P25" s="3"/>
      <c r="Q25" s="3"/>
    </row>
    <row r="26" spans="1:17" ht="21.75" customHeight="1" thickBot="1" x14ac:dyDescent="0.2">
      <c r="A26" s="17"/>
      <c r="B26" s="101" t="s">
        <v>20</v>
      </c>
      <c r="C26" s="102"/>
      <c r="D26" s="103"/>
      <c r="E26" s="19">
        <f>SUM(E19:E25)</f>
        <v>57</v>
      </c>
      <c r="F26" s="20">
        <f>SUM(F19:F25)</f>
        <v>64</v>
      </c>
      <c r="G26" s="113">
        <f>SUM(G19:H25)</f>
        <v>121</v>
      </c>
      <c r="H26" s="102"/>
      <c r="I26" s="114" t="s">
        <v>20</v>
      </c>
      <c r="J26" s="115"/>
      <c r="K26" s="19">
        <f>SUM(K19:K25)</f>
        <v>9</v>
      </c>
      <c r="L26" s="20">
        <f>SUM(L19:L25)</f>
        <v>9</v>
      </c>
      <c r="M26" s="116">
        <f>SUM(M19:N25)</f>
        <v>18</v>
      </c>
      <c r="N26" s="115"/>
      <c r="P26" s="3"/>
      <c r="Q26" s="3"/>
    </row>
    <row r="27" spans="1:17" ht="21.75" customHeight="1" thickBot="1" x14ac:dyDescent="0.2">
      <c r="A27" s="17"/>
      <c r="B27" s="17"/>
      <c r="C27" s="18"/>
      <c r="D27" s="18"/>
      <c r="E27" s="18"/>
      <c r="I27" s="101" t="s">
        <v>72</v>
      </c>
      <c r="J27" s="102"/>
      <c r="K27" s="102"/>
      <c r="L27" s="103"/>
      <c r="M27" s="101">
        <f>G26+M26</f>
        <v>139</v>
      </c>
      <c r="N27" s="103"/>
    </row>
    <row r="28" spans="1:17" ht="5.25" customHeight="1" x14ac:dyDescent="0.15">
      <c r="A28" s="17"/>
      <c r="B28" s="17"/>
      <c r="C28" s="18"/>
      <c r="D28" s="18"/>
      <c r="E28" s="18"/>
      <c r="M28" s="3"/>
      <c r="N28" s="3"/>
    </row>
    <row r="29" spans="1:17" ht="21.75" customHeight="1" x14ac:dyDescent="0.15">
      <c r="A29" s="1" t="s">
        <v>39</v>
      </c>
      <c r="B29" s="17"/>
      <c r="C29" s="18"/>
      <c r="D29" s="18"/>
      <c r="E29" s="18"/>
      <c r="M29" s="3"/>
      <c r="N29" s="3"/>
    </row>
    <row r="30" spans="1:17" ht="21.75" customHeight="1" x14ac:dyDescent="0.15">
      <c r="A30" s="17"/>
      <c r="B30" s="98" t="s">
        <v>35</v>
      </c>
      <c r="C30" s="99"/>
      <c r="D30" s="100"/>
      <c r="E30" s="104">
        <v>13</v>
      </c>
      <c r="F30" s="91"/>
      <c r="G30" s="91"/>
      <c r="H30" s="14" t="s">
        <v>36</v>
      </c>
      <c r="I30" s="89" t="s">
        <v>37</v>
      </c>
      <c r="J30" s="90"/>
      <c r="K30" s="80">
        <v>13</v>
      </c>
      <c r="L30" s="81"/>
      <c r="M30" s="81"/>
      <c r="N30" s="26" t="s">
        <v>38</v>
      </c>
    </row>
    <row r="31" spans="1:17" ht="21.75" customHeight="1" x14ac:dyDescent="0.15">
      <c r="A31" s="18"/>
      <c r="B31" s="97" t="s">
        <v>40</v>
      </c>
      <c r="C31" s="97"/>
      <c r="D31" s="97"/>
      <c r="E31" s="97"/>
      <c r="F31" s="30" t="s">
        <v>41</v>
      </c>
      <c r="G31" s="38">
        <v>0.5</v>
      </c>
      <c r="H31" s="14" t="s">
        <v>42</v>
      </c>
      <c r="I31" s="31" t="s">
        <v>43</v>
      </c>
      <c r="J31" s="38">
        <v>1</v>
      </c>
      <c r="K31" s="14" t="s">
        <v>42</v>
      </c>
      <c r="L31" s="31" t="s">
        <v>44</v>
      </c>
      <c r="M31" s="38">
        <v>0.5</v>
      </c>
      <c r="N31" s="32" t="s">
        <v>42</v>
      </c>
      <c r="O31" s="3"/>
    </row>
    <row r="32" spans="1:17" ht="21.75" customHeight="1" x14ac:dyDescent="0.15">
      <c r="A32" s="18"/>
      <c r="B32" s="98" t="s">
        <v>45</v>
      </c>
      <c r="C32" s="99"/>
      <c r="D32" s="99"/>
      <c r="E32" s="100"/>
      <c r="F32" s="80">
        <v>4</v>
      </c>
      <c r="G32" s="81"/>
      <c r="H32" s="81"/>
      <c r="I32" s="13" t="s">
        <v>46</v>
      </c>
      <c r="J32" s="13"/>
      <c r="K32" s="13"/>
      <c r="L32" s="13"/>
      <c r="M32" s="15"/>
      <c r="N32" s="32"/>
    </row>
    <row r="33" spans="1:17" ht="21.75" customHeight="1" x14ac:dyDescent="0.15">
      <c r="A33" s="18"/>
      <c r="B33" s="98" t="s">
        <v>1</v>
      </c>
      <c r="C33" s="100"/>
      <c r="D33" s="37"/>
      <c r="E33" s="38" t="s">
        <v>104</v>
      </c>
      <c r="F33" s="13" t="s">
        <v>11</v>
      </c>
      <c r="G33" s="38">
        <v>1</v>
      </c>
      <c r="H33" s="13" t="s">
        <v>12</v>
      </c>
      <c r="I33" s="38">
        <v>25</v>
      </c>
      <c r="J33" s="13" t="s">
        <v>13</v>
      </c>
      <c r="K33" s="38">
        <v>13</v>
      </c>
      <c r="L33" s="15" t="s">
        <v>15</v>
      </c>
      <c r="M33" s="39"/>
      <c r="N33" s="14" t="s">
        <v>14</v>
      </c>
    </row>
    <row r="34" spans="1:17" ht="21.75" customHeight="1" x14ac:dyDescent="0.15">
      <c r="A34" s="18"/>
      <c r="B34" s="98" t="s">
        <v>2</v>
      </c>
      <c r="C34" s="100"/>
      <c r="D34" s="37"/>
      <c r="E34" s="38" t="s">
        <v>104</v>
      </c>
      <c r="F34" s="13" t="s">
        <v>11</v>
      </c>
      <c r="G34" s="38">
        <v>1</v>
      </c>
      <c r="H34" s="13" t="s">
        <v>12</v>
      </c>
      <c r="I34" s="38">
        <v>27</v>
      </c>
      <c r="J34" s="13" t="s">
        <v>13</v>
      </c>
      <c r="K34" s="38">
        <v>11</v>
      </c>
      <c r="L34" s="15" t="s">
        <v>15</v>
      </c>
      <c r="M34" s="39">
        <v>45</v>
      </c>
      <c r="N34" s="14" t="s">
        <v>14</v>
      </c>
    </row>
    <row r="35" spans="1:17" ht="21.75" customHeight="1" x14ac:dyDescent="0.15">
      <c r="A35" s="18"/>
      <c r="B35" s="98" t="s">
        <v>54</v>
      </c>
      <c r="C35" s="99"/>
      <c r="D35" s="100"/>
      <c r="E35" s="28"/>
      <c r="F35" s="38">
        <v>125</v>
      </c>
      <c r="G35" s="95" t="s">
        <v>55</v>
      </c>
      <c r="H35" s="95"/>
      <c r="I35" s="89" t="s">
        <v>56</v>
      </c>
      <c r="J35" s="90"/>
      <c r="K35" s="91" t="s">
        <v>105</v>
      </c>
      <c r="L35" s="91"/>
      <c r="M35" s="91"/>
      <c r="N35" s="26" t="s">
        <v>5</v>
      </c>
    </row>
    <row r="36" spans="1:17" ht="5.25" customHeight="1" x14ac:dyDescent="0.15">
      <c r="A36" s="18"/>
      <c r="B36" s="18"/>
      <c r="C36" s="18"/>
      <c r="D36" s="18"/>
      <c r="E36" s="18"/>
      <c r="M36" s="3"/>
      <c r="N36" s="3"/>
    </row>
    <row r="37" spans="1:17" ht="21.75" customHeight="1" x14ac:dyDescent="0.15">
      <c r="A37" s="4" t="s">
        <v>47</v>
      </c>
      <c r="B37" s="18"/>
      <c r="C37" s="18"/>
      <c r="D37" s="18"/>
      <c r="E37" s="18"/>
      <c r="M37" s="3"/>
      <c r="N37" s="3"/>
    </row>
    <row r="38" spans="1:17" ht="21.75" customHeight="1" x14ac:dyDescent="0.15">
      <c r="A38" s="18"/>
      <c r="B38" s="92" t="s">
        <v>73</v>
      </c>
      <c r="C38" s="93"/>
      <c r="D38" s="94"/>
      <c r="E38" s="68" t="s">
        <v>48</v>
      </c>
      <c r="F38" s="69" t="s">
        <v>49</v>
      </c>
      <c r="G38" s="70"/>
      <c r="H38" s="71" t="s">
        <v>12</v>
      </c>
      <c r="I38" s="70"/>
      <c r="J38" s="71" t="s">
        <v>13</v>
      </c>
      <c r="K38" s="70"/>
      <c r="L38" s="71" t="s">
        <v>14</v>
      </c>
      <c r="M38" s="72"/>
      <c r="N38" s="73" t="s">
        <v>50</v>
      </c>
    </row>
    <row r="39" spans="1:17" ht="21.75" customHeight="1" x14ac:dyDescent="0.15">
      <c r="A39" s="18"/>
      <c r="B39" s="89" t="s">
        <v>51</v>
      </c>
      <c r="C39" s="95"/>
      <c r="D39" s="90"/>
      <c r="E39" s="34" t="s">
        <v>52</v>
      </c>
      <c r="F39" s="12" t="s">
        <v>49</v>
      </c>
      <c r="G39" s="38">
        <v>1</v>
      </c>
      <c r="H39" s="13" t="s">
        <v>12</v>
      </c>
      <c r="I39" s="38">
        <v>26</v>
      </c>
      <c r="J39" s="13" t="s">
        <v>13</v>
      </c>
      <c r="K39" s="38">
        <v>9</v>
      </c>
      <c r="L39" s="13" t="s">
        <v>14</v>
      </c>
      <c r="M39" s="39"/>
      <c r="N39" s="32" t="s">
        <v>74</v>
      </c>
    </row>
    <row r="40" spans="1:17" ht="21.75" customHeight="1" x14ac:dyDescent="0.15">
      <c r="A40" s="18"/>
      <c r="B40" s="89" t="s">
        <v>53</v>
      </c>
      <c r="C40" s="95"/>
      <c r="D40" s="90"/>
      <c r="E40" s="34" t="s">
        <v>52</v>
      </c>
      <c r="F40" s="12" t="s">
        <v>57</v>
      </c>
      <c r="G40" s="13"/>
      <c r="H40" s="13"/>
      <c r="I40" s="13"/>
      <c r="J40" s="13"/>
      <c r="K40" s="13"/>
      <c r="L40" s="13"/>
      <c r="M40" s="15"/>
      <c r="N40" s="32"/>
    </row>
    <row r="41" spans="1:17" ht="21.75" customHeight="1" x14ac:dyDescent="0.15">
      <c r="A41" s="18"/>
      <c r="B41" s="96" t="s">
        <v>75</v>
      </c>
      <c r="C41" s="96"/>
      <c r="D41" s="1" t="s">
        <v>76</v>
      </c>
      <c r="E41" s="18"/>
      <c r="G41" s="18" t="s">
        <v>77</v>
      </c>
      <c r="H41" s="4" t="s">
        <v>58</v>
      </c>
      <c r="I41" s="4"/>
    </row>
    <row r="42" spans="1:17" ht="5.25" customHeight="1" x14ac:dyDescent="0.15">
      <c r="A42" s="18"/>
      <c r="B42" s="18"/>
      <c r="C42" s="4"/>
      <c r="D42" s="4"/>
      <c r="E42" s="18"/>
      <c r="M42" s="3"/>
      <c r="N42" s="3"/>
    </row>
    <row r="43" spans="1:17" ht="21.75" customHeight="1" x14ac:dyDescent="0.15">
      <c r="A43" s="4" t="s">
        <v>59</v>
      </c>
      <c r="B43" s="18"/>
      <c r="C43" s="4"/>
      <c r="D43" s="4"/>
      <c r="E43" s="18"/>
      <c r="M43" s="3"/>
      <c r="N43" s="3"/>
    </row>
    <row r="44" spans="1:17" ht="21.75" customHeight="1" x14ac:dyDescent="0.15">
      <c r="A44" s="4"/>
      <c r="B44" s="77" t="s">
        <v>64</v>
      </c>
      <c r="C44" s="78"/>
      <c r="D44" s="79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4"/>
      <c r="P44" s="4"/>
    </row>
    <row r="45" spans="1:17" ht="21.75" customHeight="1" x14ac:dyDescent="0.15">
      <c r="A45" s="4"/>
      <c r="B45" s="77" t="s">
        <v>60</v>
      </c>
      <c r="C45" s="78"/>
      <c r="D45" s="79"/>
      <c r="E45" s="22" t="s">
        <v>3</v>
      </c>
      <c r="F45" s="80"/>
      <c r="G45" s="81"/>
      <c r="H45" s="81"/>
      <c r="I45" s="82"/>
      <c r="J45" s="22" t="s">
        <v>8</v>
      </c>
      <c r="K45" s="80"/>
      <c r="L45" s="81"/>
      <c r="M45" s="81"/>
      <c r="N45" s="82"/>
      <c r="O45" s="3"/>
      <c r="P45" s="4"/>
      <c r="Q45" s="4"/>
    </row>
    <row r="46" spans="1:17" ht="21.75" customHeight="1" x14ac:dyDescent="0.15">
      <c r="A46" s="4"/>
      <c r="B46" s="77" t="s">
        <v>62</v>
      </c>
      <c r="C46" s="78"/>
      <c r="D46" s="79"/>
      <c r="E46" s="80"/>
      <c r="F46" s="81"/>
      <c r="G46" s="81"/>
      <c r="H46" s="81"/>
      <c r="I46" s="81"/>
      <c r="J46" s="81"/>
      <c r="K46" s="81"/>
      <c r="L46" s="81"/>
      <c r="M46" s="81"/>
      <c r="N46" s="21" t="s">
        <v>5</v>
      </c>
      <c r="O46" s="4"/>
      <c r="P46" s="4"/>
    </row>
    <row r="47" spans="1:17" ht="21.75" customHeight="1" x14ac:dyDescent="0.15">
      <c r="A47" s="4"/>
      <c r="B47" s="77" t="s">
        <v>63</v>
      </c>
      <c r="C47" s="78"/>
      <c r="D47" s="79"/>
      <c r="E47" s="80" t="s">
        <v>106</v>
      </c>
      <c r="F47" s="81"/>
      <c r="G47" s="81"/>
      <c r="H47" s="81"/>
      <c r="I47" s="81"/>
      <c r="J47" s="81"/>
      <c r="K47" s="81"/>
      <c r="L47" s="81"/>
      <c r="M47" s="81"/>
      <c r="N47" s="82"/>
      <c r="O47" s="4"/>
      <c r="P47" s="4"/>
    </row>
    <row r="48" spans="1:17" ht="21.75" customHeight="1" x14ac:dyDescent="0.15">
      <c r="A48" s="4"/>
      <c r="B48" s="77" t="s">
        <v>65</v>
      </c>
      <c r="C48" s="78"/>
      <c r="D48" s="79"/>
      <c r="E48" s="80">
        <v>4</v>
      </c>
      <c r="F48" s="82"/>
      <c r="G48" s="29" t="s">
        <v>66</v>
      </c>
      <c r="H48" s="87" t="s">
        <v>67</v>
      </c>
      <c r="I48" s="88"/>
      <c r="J48" s="39">
        <v>4</v>
      </c>
      <c r="K48" s="33" t="s">
        <v>69</v>
      </c>
      <c r="L48" s="27" t="s">
        <v>68</v>
      </c>
      <c r="M48" s="39">
        <v>4</v>
      </c>
      <c r="N48" s="25" t="s">
        <v>38</v>
      </c>
      <c r="O48" s="4"/>
    </row>
    <row r="49" spans="1:16" ht="21.75" customHeight="1" x14ac:dyDescent="0.15">
      <c r="A49" s="4"/>
      <c r="B49" s="77" t="s">
        <v>70</v>
      </c>
      <c r="C49" s="78"/>
      <c r="D49" s="79"/>
      <c r="E49" s="80" t="s">
        <v>151</v>
      </c>
      <c r="F49" s="81"/>
      <c r="G49" s="81"/>
      <c r="H49" s="81"/>
      <c r="I49" s="81"/>
      <c r="J49" s="81"/>
      <c r="K49" s="81"/>
      <c r="L49" s="81"/>
      <c r="M49" s="81"/>
      <c r="N49" s="82"/>
      <c r="O49" s="4"/>
      <c r="P49" s="4"/>
    </row>
    <row r="50" spans="1:16" ht="21.75" customHeight="1" x14ac:dyDescent="0.15">
      <c r="A50" s="4"/>
      <c r="B50" s="77" t="s">
        <v>60</v>
      </c>
      <c r="C50" s="78"/>
      <c r="D50" s="79"/>
      <c r="E50" s="22" t="s">
        <v>3</v>
      </c>
      <c r="F50" s="80" t="s">
        <v>107</v>
      </c>
      <c r="G50" s="81"/>
      <c r="H50" s="81"/>
      <c r="I50" s="82"/>
      <c r="J50" s="22" t="s">
        <v>8</v>
      </c>
      <c r="K50" s="80" t="s">
        <v>108</v>
      </c>
      <c r="L50" s="81"/>
      <c r="M50" s="81"/>
      <c r="N50" s="82"/>
      <c r="O50" s="4"/>
      <c r="P50" s="4"/>
    </row>
    <row r="51" spans="1:16" ht="4.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1.75" customHeight="1" x14ac:dyDescent="0.15">
      <c r="A52" s="83" t="s">
        <v>71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4"/>
    </row>
    <row r="53" spans="1:16" ht="21.75" customHeight="1" x14ac:dyDescent="0.1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4"/>
    </row>
    <row r="54" spans="1:16" ht="21.75" customHeight="1" x14ac:dyDescent="0.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4"/>
    </row>
    <row r="55" spans="1:16" ht="21.75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4"/>
    </row>
    <row r="56" spans="1:16" ht="20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20.2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0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</sheetData>
  <mergeCells count="92">
    <mergeCell ref="A1:O1"/>
    <mergeCell ref="A3:B3"/>
    <mergeCell ref="C3:N3"/>
    <mergeCell ref="A5:B6"/>
    <mergeCell ref="D5:E5"/>
    <mergeCell ref="F5:O6"/>
    <mergeCell ref="A8:B9"/>
    <mergeCell ref="C8:H9"/>
    <mergeCell ref="I8:J9"/>
    <mergeCell ref="K8:O9"/>
    <mergeCell ref="A11:B12"/>
    <mergeCell ref="C11:N12"/>
    <mergeCell ref="O11:O12"/>
    <mergeCell ref="B20:D20"/>
    <mergeCell ref="G20:H20"/>
    <mergeCell ref="I20:J20"/>
    <mergeCell ref="M20:N20"/>
    <mergeCell ref="A14:B15"/>
    <mergeCell ref="C14:E14"/>
    <mergeCell ref="C15:E15"/>
    <mergeCell ref="B18:D18"/>
    <mergeCell ref="G18:H18"/>
    <mergeCell ref="I18:J18"/>
    <mergeCell ref="M18:N18"/>
    <mergeCell ref="B19:D19"/>
    <mergeCell ref="G19:H19"/>
    <mergeCell ref="I19:J19"/>
    <mergeCell ref="M19:N19"/>
    <mergeCell ref="B21:D21"/>
    <mergeCell ref="G21:H21"/>
    <mergeCell ref="I21:J21"/>
    <mergeCell ref="M21:N21"/>
    <mergeCell ref="B22:D22"/>
    <mergeCell ref="G22:H22"/>
    <mergeCell ref="I22:J22"/>
    <mergeCell ref="M22:N22"/>
    <mergeCell ref="B23:D23"/>
    <mergeCell ref="G23:H23"/>
    <mergeCell ref="I23:J23"/>
    <mergeCell ref="M23:N23"/>
    <mergeCell ref="B24:D24"/>
    <mergeCell ref="G24:H24"/>
    <mergeCell ref="I24:J24"/>
    <mergeCell ref="M24:N24"/>
    <mergeCell ref="B25:D25"/>
    <mergeCell ref="G25:H25"/>
    <mergeCell ref="I25:J25"/>
    <mergeCell ref="M25:N25"/>
    <mergeCell ref="B26:D26"/>
    <mergeCell ref="G26:H26"/>
    <mergeCell ref="I26:J26"/>
    <mergeCell ref="M26:N26"/>
    <mergeCell ref="I27:L27"/>
    <mergeCell ref="M27:N27"/>
    <mergeCell ref="B30:D30"/>
    <mergeCell ref="E30:G30"/>
    <mergeCell ref="I30:J30"/>
    <mergeCell ref="K30:M30"/>
    <mergeCell ref="B41:C41"/>
    <mergeCell ref="B31:E31"/>
    <mergeCell ref="B32:E32"/>
    <mergeCell ref="F32:H32"/>
    <mergeCell ref="B33:C33"/>
    <mergeCell ref="B34:C34"/>
    <mergeCell ref="B35:D35"/>
    <mergeCell ref="G35:H35"/>
    <mergeCell ref="I35:J35"/>
    <mergeCell ref="K35:M35"/>
    <mergeCell ref="B38:D38"/>
    <mergeCell ref="B39:D39"/>
    <mergeCell ref="B40:D40"/>
    <mergeCell ref="B49:D49"/>
    <mergeCell ref="E49:N49"/>
    <mergeCell ref="B44:D44"/>
    <mergeCell ref="E44:N44"/>
    <mergeCell ref="B45:D45"/>
    <mergeCell ref="F45:I45"/>
    <mergeCell ref="K45:N45"/>
    <mergeCell ref="B46:D46"/>
    <mergeCell ref="E46:M46"/>
    <mergeCell ref="B47:D47"/>
    <mergeCell ref="E47:N47"/>
    <mergeCell ref="B48:D48"/>
    <mergeCell ref="E48:F48"/>
    <mergeCell ref="H48:I48"/>
    <mergeCell ref="A55:O55"/>
    <mergeCell ref="B50:D50"/>
    <mergeCell ref="F50:I50"/>
    <mergeCell ref="K50:N50"/>
    <mergeCell ref="A52:O52"/>
    <mergeCell ref="A53:O53"/>
    <mergeCell ref="A54:O54"/>
  </mergeCells>
  <phoneticPr fontId="1"/>
  <pageMargins left="1.0236220472440944" right="0.23622047244094491" top="0.35433070866141736" bottom="0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T58"/>
  <sheetViews>
    <sheetView workbookViewId="0">
      <selection activeCell="A2" sqref="A2"/>
    </sheetView>
  </sheetViews>
  <sheetFormatPr defaultRowHeight="20.25" customHeight="1" x14ac:dyDescent="0.15"/>
  <cols>
    <col min="1" max="2" width="6.125" style="1" customWidth="1"/>
    <col min="3" max="4" width="2.875" style="1" customWidth="1"/>
    <col min="5" max="15" width="6.125" style="1" customWidth="1"/>
    <col min="16" max="16384" width="9" style="1"/>
  </cols>
  <sheetData>
    <row r="1" spans="1:20" ht="17.25" x14ac:dyDescent="0.15">
      <c r="A1" s="145" t="s">
        <v>150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R1" s="44" t="s">
        <v>78</v>
      </c>
      <c r="S1" s="44"/>
      <c r="T1" s="44"/>
    </row>
    <row r="2" spans="1:20" ht="10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0" ht="30" customHeight="1" x14ac:dyDescent="0.15">
      <c r="A3" s="146" t="s">
        <v>4</v>
      </c>
      <c r="B3" s="147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6" t="s">
        <v>5</v>
      </c>
    </row>
    <row r="4" spans="1:20" ht="5.25" customHeight="1" x14ac:dyDescent="0.2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</row>
    <row r="5" spans="1:20" s="2" customFormat="1" ht="18" customHeight="1" x14ac:dyDescent="0.15">
      <c r="A5" s="150" t="s">
        <v>6</v>
      </c>
      <c r="B5" s="151"/>
      <c r="C5" s="36" t="s">
        <v>7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</row>
    <row r="6" spans="1:20" s="2" customFormat="1" ht="18" customHeight="1" x14ac:dyDescent="0.15">
      <c r="A6" s="108"/>
      <c r="B6" s="109"/>
      <c r="C6" s="45" t="s">
        <v>79</v>
      </c>
      <c r="D6" s="46"/>
      <c r="E6" s="46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1:20" s="2" customFormat="1" ht="5.25" customHeight="1" x14ac:dyDescent="0.15">
      <c r="A7" s="5"/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0" s="2" customFormat="1" ht="18" customHeight="1" x14ac:dyDescent="0.15">
      <c r="A8" s="128" t="s">
        <v>3</v>
      </c>
      <c r="B8" s="128"/>
      <c r="C8" s="158"/>
      <c r="D8" s="159"/>
      <c r="E8" s="159"/>
      <c r="F8" s="159"/>
      <c r="G8" s="159"/>
      <c r="H8" s="160"/>
      <c r="I8" s="128" t="s">
        <v>8</v>
      </c>
      <c r="J8" s="128"/>
      <c r="K8" s="157"/>
      <c r="L8" s="157"/>
      <c r="M8" s="157"/>
      <c r="N8" s="157"/>
      <c r="O8" s="157"/>
    </row>
    <row r="9" spans="1:20" s="2" customFormat="1" ht="18" customHeight="1" x14ac:dyDescent="0.15">
      <c r="A9" s="128"/>
      <c r="B9" s="128"/>
      <c r="C9" s="161"/>
      <c r="D9" s="162"/>
      <c r="E9" s="162"/>
      <c r="F9" s="162"/>
      <c r="G9" s="162"/>
      <c r="H9" s="163"/>
      <c r="I9" s="128"/>
      <c r="J9" s="128"/>
      <c r="K9" s="157"/>
      <c r="L9" s="157"/>
      <c r="M9" s="157"/>
      <c r="N9" s="157"/>
      <c r="O9" s="157"/>
    </row>
    <row r="10" spans="1:20" s="2" customFormat="1" ht="5.25" customHeight="1" x14ac:dyDescent="0.15">
      <c r="A10" s="3"/>
      <c r="B10" s="3"/>
      <c r="C10" s="11"/>
      <c r="D10" s="11"/>
      <c r="E10" s="11"/>
      <c r="F10" s="11"/>
      <c r="G10" s="11"/>
      <c r="H10" s="11"/>
      <c r="I10" s="3"/>
      <c r="J10" s="3"/>
      <c r="K10" s="11"/>
      <c r="L10" s="11"/>
      <c r="M10" s="11"/>
      <c r="N10" s="11"/>
      <c r="O10" s="11"/>
    </row>
    <row r="11" spans="1:20" s="2" customFormat="1" ht="18" customHeight="1" x14ac:dyDescent="0.15">
      <c r="A11" s="135" t="s">
        <v>16</v>
      </c>
      <c r="B11" s="136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43" t="s">
        <v>5</v>
      </c>
    </row>
    <row r="12" spans="1:20" s="2" customFormat="1" ht="18" customHeight="1" x14ac:dyDescent="0.15">
      <c r="A12" s="137"/>
      <c r="B12" s="138"/>
      <c r="C12" s="15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44"/>
    </row>
    <row r="13" spans="1:20" s="2" customFormat="1" ht="5.25" customHeight="1" x14ac:dyDescent="0.15">
      <c r="A13" s="3"/>
      <c r="B13" s="3"/>
      <c r="C13" s="11"/>
      <c r="D13" s="11"/>
      <c r="E13" s="11"/>
      <c r="F13" s="11"/>
      <c r="G13" s="11"/>
      <c r="H13" s="11"/>
      <c r="I13" s="3"/>
      <c r="J13" s="3"/>
      <c r="K13" s="11"/>
      <c r="L13" s="11"/>
      <c r="M13" s="11"/>
      <c r="N13" s="11"/>
      <c r="O13" s="11"/>
    </row>
    <row r="14" spans="1:20" ht="21.75" customHeight="1" x14ac:dyDescent="0.15">
      <c r="A14" s="121" t="s">
        <v>0</v>
      </c>
      <c r="B14" s="122"/>
      <c r="C14" s="98" t="s">
        <v>9</v>
      </c>
      <c r="D14" s="99"/>
      <c r="E14" s="100"/>
      <c r="F14" s="54"/>
      <c r="G14" s="13" t="s">
        <v>11</v>
      </c>
      <c r="H14" s="38"/>
      <c r="I14" s="13" t="s">
        <v>12</v>
      </c>
      <c r="J14" s="38"/>
      <c r="K14" s="13" t="s">
        <v>13</v>
      </c>
      <c r="L14" s="38"/>
      <c r="M14" s="15" t="s">
        <v>15</v>
      </c>
      <c r="N14" s="39"/>
      <c r="O14" s="14" t="s">
        <v>14</v>
      </c>
    </row>
    <row r="15" spans="1:20" ht="21.75" customHeight="1" x14ac:dyDescent="0.15">
      <c r="A15" s="121"/>
      <c r="B15" s="122"/>
      <c r="C15" s="98" t="s">
        <v>10</v>
      </c>
      <c r="D15" s="99"/>
      <c r="E15" s="100"/>
      <c r="F15" s="54"/>
      <c r="G15" s="13" t="s">
        <v>11</v>
      </c>
      <c r="H15" s="38"/>
      <c r="I15" s="13" t="s">
        <v>12</v>
      </c>
      <c r="J15" s="38"/>
      <c r="K15" s="13" t="s">
        <v>13</v>
      </c>
      <c r="L15" s="38"/>
      <c r="M15" s="15" t="s">
        <v>15</v>
      </c>
      <c r="N15" s="39"/>
      <c r="O15" s="14" t="s">
        <v>80</v>
      </c>
    </row>
    <row r="16" spans="1:20" ht="4.5" customHeight="1" x14ac:dyDescent="0.15">
      <c r="A16" s="18"/>
      <c r="B16" s="18"/>
      <c r="C16" s="18"/>
      <c r="D16" s="18"/>
      <c r="E16" s="18"/>
      <c r="M16" s="3"/>
      <c r="N16" s="3"/>
    </row>
    <row r="17" spans="1:18" ht="21.75" customHeight="1" thickBot="1" x14ac:dyDescent="0.2">
      <c r="A17" s="17" t="s">
        <v>34</v>
      </c>
      <c r="B17" s="17"/>
      <c r="C17" s="18"/>
      <c r="D17" s="18"/>
      <c r="E17" s="18"/>
      <c r="M17" s="3"/>
      <c r="N17" s="3"/>
      <c r="R17" s="1" t="s">
        <v>131</v>
      </c>
    </row>
    <row r="18" spans="1:18" ht="21.75" customHeight="1" thickBot="1" x14ac:dyDescent="0.2">
      <c r="A18" s="17"/>
      <c r="B18" s="101"/>
      <c r="C18" s="102"/>
      <c r="D18" s="103"/>
      <c r="E18" s="19" t="s">
        <v>18</v>
      </c>
      <c r="F18" s="20" t="s">
        <v>19</v>
      </c>
      <c r="G18" s="113" t="s">
        <v>20</v>
      </c>
      <c r="H18" s="102"/>
      <c r="I18" s="114"/>
      <c r="J18" s="115"/>
      <c r="K18" s="19" t="s">
        <v>32</v>
      </c>
      <c r="L18" s="20" t="s">
        <v>33</v>
      </c>
      <c r="M18" s="116" t="s">
        <v>20</v>
      </c>
      <c r="N18" s="115"/>
      <c r="P18" s="3"/>
      <c r="Q18" s="3"/>
      <c r="R18" s="1" t="s">
        <v>133</v>
      </c>
    </row>
    <row r="19" spans="1:18" ht="21.75" customHeight="1" x14ac:dyDescent="0.15">
      <c r="A19" s="17"/>
      <c r="B19" s="123" t="s">
        <v>17</v>
      </c>
      <c r="C19" s="124"/>
      <c r="D19" s="125"/>
      <c r="E19" s="40"/>
      <c r="F19" s="41"/>
      <c r="G19" s="108">
        <f>E19+F19</f>
        <v>0</v>
      </c>
      <c r="H19" s="109"/>
      <c r="I19" s="126" t="s">
        <v>26</v>
      </c>
      <c r="J19" s="127"/>
      <c r="K19" s="40"/>
      <c r="L19" s="41"/>
      <c r="M19" s="112">
        <f>SUM(K19:L19)</f>
        <v>0</v>
      </c>
      <c r="N19" s="112"/>
      <c r="P19" s="3"/>
      <c r="R19" s="67" t="s">
        <v>132</v>
      </c>
    </row>
    <row r="20" spans="1:18" ht="21.75" customHeight="1" x14ac:dyDescent="0.15">
      <c r="A20" s="17"/>
      <c r="B20" s="117" t="s">
        <v>21</v>
      </c>
      <c r="C20" s="78"/>
      <c r="D20" s="118"/>
      <c r="E20" s="42"/>
      <c r="F20" s="43"/>
      <c r="G20" s="108">
        <f t="shared" ref="G20:G25" si="0">E20+F20</f>
        <v>0</v>
      </c>
      <c r="H20" s="109"/>
      <c r="I20" s="119" t="s">
        <v>27</v>
      </c>
      <c r="J20" s="120"/>
      <c r="K20" s="42"/>
      <c r="L20" s="43"/>
      <c r="M20" s="112">
        <f t="shared" ref="M20:M25" si="1">SUM(K20:L20)</f>
        <v>0</v>
      </c>
      <c r="N20" s="112"/>
      <c r="P20" s="3"/>
      <c r="Q20" s="3"/>
    </row>
    <row r="21" spans="1:18" ht="21.75" customHeight="1" x14ac:dyDescent="0.15">
      <c r="A21" s="17"/>
      <c r="B21" s="117" t="s">
        <v>22</v>
      </c>
      <c r="C21" s="78"/>
      <c r="D21" s="118"/>
      <c r="E21" s="42"/>
      <c r="F21" s="43"/>
      <c r="G21" s="108">
        <f t="shared" si="0"/>
        <v>0</v>
      </c>
      <c r="H21" s="109"/>
      <c r="I21" s="119" t="s">
        <v>28</v>
      </c>
      <c r="J21" s="120"/>
      <c r="K21" s="42"/>
      <c r="L21" s="43"/>
      <c r="M21" s="112">
        <f t="shared" si="1"/>
        <v>0</v>
      </c>
      <c r="N21" s="112"/>
      <c r="P21" s="3"/>
      <c r="Q21" s="3"/>
    </row>
    <row r="22" spans="1:18" ht="21.75" customHeight="1" x14ac:dyDescent="0.15">
      <c r="A22" s="17"/>
      <c r="B22" s="117" t="s">
        <v>23</v>
      </c>
      <c r="C22" s="78"/>
      <c r="D22" s="118"/>
      <c r="E22" s="42"/>
      <c r="F22" s="43"/>
      <c r="G22" s="108">
        <f t="shared" si="0"/>
        <v>0</v>
      </c>
      <c r="H22" s="109"/>
      <c r="I22" s="119" t="s">
        <v>29</v>
      </c>
      <c r="J22" s="120"/>
      <c r="K22" s="42"/>
      <c r="L22" s="43"/>
      <c r="M22" s="112">
        <f t="shared" si="1"/>
        <v>0</v>
      </c>
      <c r="N22" s="112"/>
      <c r="P22" s="3"/>
      <c r="Q22" s="3"/>
    </row>
    <row r="23" spans="1:18" ht="21.75" customHeight="1" x14ac:dyDescent="0.15">
      <c r="A23" s="17"/>
      <c r="B23" s="117" t="s">
        <v>24</v>
      </c>
      <c r="C23" s="78"/>
      <c r="D23" s="118"/>
      <c r="E23" s="42"/>
      <c r="F23" s="43"/>
      <c r="G23" s="108">
        <f t="shared" si="0"/>
        <v>0</v>
      </c>
      <c r="H23" s="109"/>
      <c r="I23" s="119" t="s">
        <v>30</v>
      </c>
      <c r="J23" s="120"/>
      <c r="K23" s="42"/>
      <c r="L23" s="43"/>
      <c r="M23" s="112">
        <f t="shared" si="1"/>
        <v>0</v>
      </c>
      <c r="N23" s="112"/>
      <c r="P23" s="3"/>
      <c r="Q23" s="3"/>
    </row>
    <row r="24" spans="1:18" ht="21.75" customHeight="1" x14ac:dyDescent="0.15">
      <c r="A24" s="17"/>
      <c r="B24" s="117" t="s">
        <v>25</v>
      </c>
      <c r="C24" s="78"/>
      <c r="D24" s="118"/>
      <c r="E24" s="42"/>
      <c r="F24" s="43"/>
      <c r="G24" s="108">
        <f t="shared" si="0"/>
        <v>0</v>
      </c>
      <c r="H24" s="109"/>
      <c r="I24" s="119" t="s">
        <v>31</v>
      </c>
      <c r="J24" s="120"/>
      <c r="K24" s="42"/>
      <c r="L24" s="43"/>
      <c r="M24" s="112">
        <f t="shared" si="1"/>
        <v>0</v>
      </c>
      <c r="N24" s="112"/>
      <c r="P24" s="3"/>
      <c r="Q24" s="3"/>
    </row>
    <row r="25" spans="1:18" ht="21.75" customHeight="1" thickBot="1" x14ac:dyDescent="0.2">
      <c r="A25" s="17"/>
      <c r="B25" s="105"/>
      <c r="C25" s="106"/>
      <c r="D25" s="107"/>
      <c r="E25" s="23"/>
      <c r="F25" s="24"/>
      <c r="G25" s="108">
        <f t="shared" si="0"/>
        <v>0</v>
      </c>
      <c r="H25" s="109"/>
      <c r="I25" s="110"/>
      <c r="J25" s="111"/>
      <c r="K25" s="23"/>
      <c r="L25" s="24"/>
      <c r="M25" s="112">
        <f t="shared" si="1"/>
        <v>0</v>
      </c>
      <c r="N25" s="112"/>
      <c r="P25" s="3"/>
      <c r="Q25" s="3"/>
    </row>
    <row r="26" spans="1:18" ht="21.75" customHeight="1" thickBot="1" x14ac:dyDescent="0.2">
      <c r="A26" s="17"/>
      <c r="B26" s="101" t="s">
        <v>20</v>
      </c>
      <c r="C26" s="102"/>
      <c r="D26" s="103"/>
      <c r="E26" s="19">
        <f>SUM(E19:E25)</f>
        <v>0</v>
      </c>
      <c r="F26" s="20">
        <f>SUM(F19:F25)</f>
        <v>0</v>
      </c>
      <c r="G26" s="113">
        <f>SUM(G19:H25)</f>
        <v>0</v>
      </c>
      <c r="H26" s="102"/>
      <c r="I26" s="114" t="s">
        <v>20</v>
      </c>
      <c r="J26" s="115"/>
      <c r="K26" s="19">
        <f>SUM(K19:K25)</f>
        <v>0</v>
      </c>
      <c r="L26" s="20">
        <f>SUM(L19:L25)</f>
        <v>0</v>
      </c>
      <c r="M26" s="116">
        <f>SUM(M19:N25)</f>
        <v>0</v>
      </c>
      <c r="N26" s="115"/>
      <c r="P26" s="3"/>
      <c r="Q26" s="3"/>
    </row>
    <row r="27" spans="1:18" ht="21.75" customHeight="1" thickBot="1" x14ac:dyDescent="0.2">
      <c r="A27" s="17"/>
      <c r="B27" s="17"/>
      <c r="C27" s="18"/>
      <c r="D27" s="18"/>
      <c r="E27" s="18"/>
      <c r="I27" s="101" t="s">
        <v>72</v>
      </c>
      <c r="J27" s="102"/>
      <c r="K27" s="102"/>
      <c r="L27" s="103"/>
      <c r="M27" s="101">
        <f>G26+M26</f>
        <v>0</v>
      </c>
      <c r="N27" s="103"/>
    </row>
    <row r="28" spans="1:18" ht="5.25" customHeight="1" x14ac:dyDescent="0.15">
      <c r="A28" s="17"/>
      <c r="B28" s="17"/>
      <c r="C28" s="18"/>
      <c r="D28" s="18"/>
      <c r="E28" s="18"/>
      <c r="M28" s="3"/>
      <c r="N28" s="3"/>
    </row>
    <row r="29" spans="1:18" ht="21.75" customHeight="1" x14ac:dyDescent="0.15">
      <c r="A29" s="1" t="s">
        <v>39</v>
      </c>
      <c r="B29" s="17"/>
      <c r="C29" s="18"/>
      <c r="D29" s="18"/>
      <c r="E29" s="18"/>
      <c r="M29" s="3"/>
      <c r="N29" s="3"/>
    </row>
    <row r="30" spans="1:18" ht="21.75" customHeight="1" x14ac:dyDescent="0.15">
      <c r="A30" s="17"/>
      <c r="B30" s="98" t="s">
        <v>35</v>
      </c>
      <c r="C30" s="99"/>
      <c r="D30" s="100"/>
      <c r="E30" s="104"/>
      <c r="F30" s="91"/>
      <c r="G30" s="91"/>
      <c r="H30" s="14" t="s">
        <v>36</v>
      </c>
      <c r="I30" s="89" t="s">
        <v>37</v>
      </c>
      <c r="J30" s="90"/>
      <c r="K30" s="80"/>
      <c r="L30" s="81"/>
      <c r="M30" s="81"/>
      <c r="N30" s="26" t="s">
        <v>38</v>
      </c>
    </row>
    <row r="31" spans="1:18" ht="21.75" customHeight="1" x14ac:dyDescent="0.15">
      <c r="A31" s="18"/>
      <c r="B31" s="97" t="s">
        <v>40</v>
      </c>
      <c r="C31" s="97"/>
      <c r="D31" s="97"/>
      <c r="E31" s="97"/>
      <c r="F31" s="30" t="s">
        <v>41</v>
      </c>
      <c r="G31" s="38"/>
      <c r="H31" s="14" t="s">
        <v>42</v>
      </c>
      <c r="I31" s="31" t="s">
        <v>43</v>
      </c>
      <c r="J31" s="38"/>
      <c r="K31" s="14" t="s">
        <v>42</v>
      </c>
      <c r="L31" s="31" t="s">
        <v>44</v>
      </c>
      <c r="M31" s="38"/>
      <c r="N31" s="32" t="s">
        <v>42</v>
      </c>
      <c r="O31" s="3"/>
    </row>
    <row r="32" spans="1:18" ht="21.75" customHeight="1" x14ac:dyDescent="0.15">
      <c r="A32" s="18"/>
      <c r="B32" s="98" t="s">
        <v>45</v>
      </c>
      <c r="C32" s="99"/>
      <c r="D32" s="99"/>
      <c r="E32" s="100"/>
      <c r="F32" s="80"/>
      <c r="G32" s="81"/>
      <c r="H32" s="81"/>
      <c r="I32" s="13" t="s">
        <v>46</v>
      </c>
      <c r="J32" s="13"/>
      <c r="K32" s="13"/>
      <c r="L32" s="13"/>
      <c r="M32" s="15"/>
      <c r="N32" s="32"/>
    </row>
    <row r="33" spans="1:17" ht="21.75" customHeight="1" x14ac:dyDescent="0.15">
      <c r="A33" s="18"/>
      <c r="B33" s="98" t="s">
        <v>1</v>
      </c>
      <c r="C33" s="100"/>
      <c r="D33" s="35"/>
      <c r="E33" s="13">
        <f>F14</f>
        <v>0</v>
      </c>
      <c r="F33" s="13" t="s">
        <v>11</v>
      </c>
      <c r="G33" s="13">
        <f>H14</f>
        <v>0</v>
      </c>
      <c r="H33" s="13" t="s">
        <v>12</v>
      </c>
      <c r="I33" s="13">
        <f>J14</f>
        <v>0</v>
      </c>
      <c r="J33" s="13" t="s">
        <v>13</v>
      </c>
      <c r="K33" s="38"/>
      <c r="L33" s="15" t="s">
        <v>15</v>
      </c>
      <c r="M33" s="39"/>
      <c r="N33" s="14" t="s">
        <v>14</v>
      </c>
    </row>
    <row r="34" spans="1:17" ht="21.75" customHeight="1" x14ac:dyDescent="0.15">
      <c r="A34" s="18"/>
      <c r="B34" s="98" t="s">
        <v>2</v>
      </c>
      <c r="C34" s="100"/>
      <c r="D34" s="35"/>
      <c r="E34" s="13">
        <f>F15</f>
        <v>0</v>
      </c>
      <c r="F34" s="13" t="s">
        <v>11</v>
      </c>
      <c r="G34" s="13">
        <f>H15</f>
        <v>0</v>
      </c>
      <c r="H34" s="13" t="s">
        <v>12</v>
      </c>
      <c r="I34" s="13">
        <f>J15</f>
        <v>0</v>
      </c>
      <c r="J34" s="13" t="s">
        <v>13</v>
      </c>
      <c r="K34" s="38"/>
      <c r="L34" s="15" t="s">
        <v>15</v>
      </c>
      <c r="M34" s="39"/>
      <c r="N34" s="14" t="s">
        <v>14</v>
      </c>
    </row>
    <row r="35" spans="1:17" ht="21.75" customHeight="1" x14ac:dyDescent="0.15">
      <c r="A35" s="18"/>
      <c r="B35" s="98" t="s">
        <v>54</v>
      </c>
      <c r="C35" s="99"/>
      <c r="D35" s="100"/>
      <c r="E35" s="28"/>
      <c r="F35" s="38"/>
      <c r="G35" s="95" t="s">
        <v>55</v>
      </c>
      <c r="H35" s="95"/>
      <c r="I35" s="89" t="s">
        <v>56</v>
      </c>
      <c r="J35" s="90"/>
      <c r="K35" s="91"/>
      <c r="L35" s="91"/>
      <c r="M35" s="91"/>
      <c r="N35" s="26" t="s">
        <v>5</v>
      </c>
    </row>
    <row r="36" spans="1:17" ht="5.25" customHeight="1" x14ac:dyDescent="0.15">
      <c r="A36" s="18"/>
      <c r="B36" s="18"/>
      <c r="C36" s="18"/>
      <c r="D36" s="18"/>
      <c r="E36" s="18"/>
      <c r="M36" s="3"/>
      <c r="N36" s="3"/>
    </row>
    <row r="37" spans="1:17" ht="21.75" customHeight="1" x14ac:dyDescent="0.15">
      <c r="A37" s="4" t="s">
        <v>47</v>
      </c>
      <c r="B37" s="18"/>
      <c r="C37" s="18"/>
      <c r="D37" s="18"/>
      <c r="E37" s="18"/>
      <c r="M37" s="3"/>
      <c r="N37" s="3"/>
    </row>
    <row r="38" spans="1:17" ht="21.75" customHeight="1" x14ac:dyDescent="0.15">
      <c r="A38" s="18"/>
      <c r="B38" s="92" t="s">
        <v>73</v>
      </c>
      <c r="C38" s="93"/>
      <c r="D38" s="94"/>
      <c r="E38" s="68" t="s">
        <v>48</v>
      </c>
      <c r="F38" s="69" t="s">
        <v>49</v>
      </c>
      <c r="G38" s="70"/>
      <c r="H38" s="71" t="s">
        <v>12</v>
      </c>
      <c r="I38" s="70"/>
      <c r="J38" s="71" t="s">
        <v>13</v>
      </c>
      <c r="K38" s="70"/>
      <c r="L38" s="71" t="s">
        <v>14</v>
      </c>
      <c r="M38" s="72"/>
      <c r="N38" s="73" t="s">
        <v>50</v>
      </c>
    </row>
    <row r="39" spans="1:17" ht="21.75" customHeight="1" x14ac:dyDescent="0.15">
      <c r="A39" s="18"/>
      <c r="B39" s="89" t="s">
        <v>51</v>
      </c>
      <c r="C39" s="95"/>
      <c r="D39" s="90"/>
      <c r="E39" s="34" t="s">
        <v>52</v>
      </c>
      <c r="F39" s="12" t="s">
        <v>49</v>
      </c>
      <c r="G39" s="38"/>
      <c r="H39" s="13" t="s">
        <v>12</v>
      </c>
      <c r="I39" s="38"/>
      <c r="J39" s="13" t="s">
        <v>13</v>
      </c>
      <c r="K39" s="38"/>
      <c r="L39" s="13" t="s">
        <v>14</v>
      </c>
      <c r="M39" s="39"/>
      <c r="N39" s="32" t="s">
        <v>74</v>
      </c>
    </row>
    <row r="40" spans="1:17" ht="21.75" customHeight="1" x14ac:dyDescent="0.15">
      <c r="A40" s="18"/>
      <c r="B40" s="89" t="s">
        <v>53</v>
      </c>
      <c r="C40" s="95"/>
      <c r="D40" s="90"/>
      <c r="E40" s="34" t="s">
        <v>52</v>
      </c>
      <c r="F40" s="12" t="s">
        <v>57</v>
      </c>
      <c r="G40" s="13"/>
      <c r="H40" s="13"/>
      <c r="I40" s="13"/>
      <c r="J40" s="13"/>
      <c r="K40" s="13"/>
      <c r="L40" s="13"/>
      <c r="M40" s="15"/>
      <c r="N40" s="32"/>
    </row>
    <row r="41" spans="1:17" ht="21.75" customHeight="1" x14ac:dyDescent="0.15">
      <c r="A41" s="18"/>
      <c r="B41" s="96" t="s">
        <v>75</v>
      </c>
      <c r="C41" s="96"/>
      <c r="D41" s="1" t="s">
        <v>76</v>
      </c>
      <c r="E41" s="18"/>
      <c r="G41" s="18" t="s">
        <v>77</v>
      </c>
      <c r="H41" s="4" t="s">
        <v>58</v>
      </c>
      <c r="I41" s="4"/>
    </row>
    <row r="42" spans="1:17" ht="5.25" customHeight="1" x14ac:dyDescent="0.15">
      <c r="A42" s="18"/>
      <c r="B42" s="18"/>
      <c r="C42" s="4"/>
      <c r="D42" s="4"/>
      <c r="E42" s="18"/>
      <c r="M42" s="3"/>
      <c r="N42" s="3"/>
    </row>
    <row r="43" spans="1:17" ht="21.75" customHeight="1" x14ac:dyDescent="0.15">
      <c r="A43" s="4" t="s">
        <v>59</v>
      </c>
      <c r="B43" s="18"/>
      <c r="C43" s="4"/>
      <c r="D43" s="4"/>
      <c r="E43" s="18"/>
      <c r="M43" s="3"/>
      <c r="N43" s="3"/>
    </row>
    <row r="44" spans="1:17" ht="21.75" customHeight="1" x14ac:dyDescent="0.15">
      <c r="A44" s="4"/>
      <c r="B44" s="77" t="s">
        <v>64</v>
      </c>
      <c r="C44" s="78"/>
      <c r="D44" s="79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4"/>
      <c r="P44" s="4"/>
    </row>
    <row r="45" spans="1:17" ht="21.75" customHeight="1" x14ac:dyDescent="0.15">
      <c r="A45" s="4"/>
      <c r="B45" s="77" t="s">
        <v>60</v>
      </c>
      <c r="C45" s="78"/>
      <c r="D45" s="79"/>
      <c r="E45" s="22" t="s">
        <v>61</v>
      </c>
      <c r="F45" s="80"/>
      <c r="G45" s="81"/>
      <c r="H45" s="81"/>
      <c r="I45" s="82"/>
      <c r="J45" s="22" t="s">
        <v>8</v>
      </c>
      <c r="K45" s="80"/>
      <c r="L45" s="81"/>
      <c r="M45" s="81"/>
      <c r="N45" s="82"/>
      <c r="O45" s="3"/>
      <c r="P45" s="4"/>
      <c r="Q45" s="4"/>
    </row>
    <row r="46" spans="1:17" ht="21.75" customHeight="1" x14ac:dyDescent="0.15">
      <c r="A46" s="4"/>
      <c r="B46" s="77" t="s">
        <v>62</v>
      </c>
      <c r="C46" s="78"/>
      <c r="D46" s="79"/>
      <c r="E46" s="80"/>
      <c r="F46" s="81"/>
      <c r="G46" s="81"/>
      <c r="H46" s="81"/>
      <c r="I46" s="81"/>
      <c r="J46" s="81"/>
      <c r="K46" s="81"/>
      <c r="L46" s="81"/>
      <c r="M46" s="81"/>
      <c r="N46" s="21" t="s">
        <v>5</v>
      </c>
      <c r="O46" s="4"/>
      <c r="P46" s="4"/>
    </row>
    <row r="47" spans="1:17" ht="21.75" customHeight="1" x14ac:dyDescent="0.15">
      <c r="A47" s="4"/>
      <c r="B47" s="77" t="s">
        <v>63</v>
      </c>
      <c r="C47" s="78"/>
      <c r="D47" s="79"/>
      <c r="E47" s="80"/>
      <c r="F47" s="81"/>
      <c r="G47" s="81"/>
      <c r="H47" s="81"/>
      <c r="I47" s="81"/>
      <c r="J47" s="81"/>
      <c r="K47" s="81"/>
      <c r="L47" s="81"/>
      <c r="M47" s="81"/>
      <c r="N47" s="82"/>
      <c r="O47" s="4"/>
      <c r="P47" s="4"/>
    </row>
    <row r="48" spans="1:17" ht="21.75" customHeight="1" x14ac:dyDescent="0.15">
      <c r="A48" s="4"/>
      <c r="B48" s="77" t="s">
        <v>65</v>
      </c>
      <c r="C48" s="78"/>
      <c r="D48" s="79"/>
      <c r="E48" s="80"/>
      <c r="F48" s="82"/>
      <c r="G48" s="29" t="s">
        <v>66</v>
      </c>
      <c r="H48" s="87" t="s">
        <v>67</v>
      </c>
      <c r="I48" s="88"/>
      <c r="J48" s="39"/>
      <c r="K48" s="33" t="s">
        <v>69</v>
      </c>
      <c r="L48" s="27" t="s">
        <v>68</v>
      </c>
      <c r="M48" s="39"/>
      <c r="N48" s="25" t="s">
        <v>38</v>
      </c>
      <c r="O48" s="4"/>
    </row>
    <row r="49" spans="1:16" ht="21.75" customHeight="1" x14ac:dyDescent="0.15">
      <c r="A49" s="4"/>
      <c r="B49" s="77" t="s">
        <v>70</v>
      </c>
      <c r="C49" s="78"/>
      <c r="D49" s="79"/>
      <c r="E49" s="80"/>
      <c r="F49" s="81"/>
      <c r="G49" s="81"/>
      <c r="H49" s="81"/>
      <c r="I49" s="81"/>
      <c r="J49" s="81"/>
      <c r="K49" s="81"/>
      <c r="L49" s="81"/>
      <c r="M49" s="81"/>
      <c r="N49" s="82"/>
      <c r="O49" s="4"/>
      <c r="P49" s="4"/>
    </row>
    <row r="50" spans="1:16" ht="21.75" customHeight="1" x14ac:dyDescent="0.15">
      <c r="A50" s="4"/>
      <c r="B50" s="77" t="s">
        <v>60</v>
      </c>
      <c r="C50" s="78"/>
      <c r="D50" s="79"/>
      <c r="E50" s="22" t="s">
        <v>61</v>
      </c>
      <c r="F50" s="80"/>
      <c r="G50" s="81"/>
      <c r="H50" s="81"/>
      <c r="I50" s="82"/>
      <c r="J50" s="22" t="s">
        <v>8</v>
      </c>
      <c r="K50" s="80"/>
      <c r="L50" s="81"/>
      <c r="M50" s="81"/>
      <c r="N50" s="82"/>
      <c r="O50" s="4"/>
      <c r="P50" s="4"/>
    </row>
    <row r="51" spans="1:16" ht="4.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1.75" customHeight="1" x14ac:dyDescent="0.15">
      <c r="A52" s="83" t="s">
        <v>71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4"/>
    </row>
    <row r="53" spans="1:16" ht="21.75" customHeight="1" x14ac:dyDescent="0.1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4"/>
    </row>
    <row r="54" spans="1:16" ht="21.75" customHeight="1" x14ac:dyDescent="0.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4"/>
    </row>
    <row r="55" spans="1:16" ht="21.75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4"/>
    </row>
    <row r="56" spans="1:16" ht="20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66" t="s">
        <v>124</v>
      </c>
      <c r="M56" s="152" t="s">
        <v>125</v>
      </c>
      <c r="N56" s="152"/>
      <c r="O56" s="152"/>
      <c r="P56" s="4"/>
    </row>
    <row r="57" spans="1:16" ht="20.2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0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</sheetData>
  <mergeCells count="93">
    <mergeCell ref="A55:O55"/>
    <mergeCell ref="A52:O52"/>
    <mergeCell ref="A53:O53"/>
    <mergeCell ref="A54:O54"/>
    <mergeCell ref="A14:B15"/>
    <mergeCell ref="M19:N19"/>
    <mergeCell ref="M20:N20"/>
    <mergeCell ref="B18:D18"/>
    <mergeCell ref="C14:E14"/>
    <mergeCell ref="C15:E15"/>
    <mergeCell ref="G18:H18"/>
    <mergeCell ref="M18:N18"/>
    <mergeCell ref="G21:H21"/>
    <mergeCell ref="G22:H22"/>
    <mergeCell ref="I18:J18"/>
    <mergeCell ref="I19:J19"/>
    <mergeCell ref="A1:O1"/>
    <mergeCell ref="A3:B3"/>
    <mergeCell ref="A5:B6"/>
    <mergeCell ref="A8:B9"/>
    <mergeCell ref="C8:H9"/>
    <mergeCell ref="C3:N3"/>
    <mergeCell ref="A11:B12"/>
    <mergeCell ref="C11:N12"/>
    <mergeCell ref="I8:J9"/>
    <mergeCell ref="K8:O9"/>
    <mergeCell ref="F5:O6"/>
    <mergeCell ref="O11:O12"/>
    <mergeCell ref="I20:J20"/>
    <mergeCell ref="I21:J21"/>
    <mergeCell ref="I22:J22"/>
    <mergeCell ref="G19:H19"/>
    <mergeCell ref="G20:H20"/>
    <mergeCell ref="M21:N21"/>
    <mergeCell ref="M22:N22"/>
    <mergeCell ref="K30:M30"/>
    <mergeCell ref="B31:E31"/>
    <mergeCell ref="G24:H24"/>
    <mergeCell ref="G25:H25"/>
    <mergeCell ref="G26:H26"/>
    <mergeCell ref="M23:N23"/>
    <mergeCell ref="M24:N24"/>
    <mergeCell ref="M25:N25"/>
    <mergeCell ref="M26:N26"/>
    <mergeCell ref="I23:J23"/>
    <mergeCell ref="I24:J24"/>
    <mergeCell ref="I25:J25"/>
    <mergeCell ref="I26:J26"/>
    <mergeCell ref="G23:H23"/>
    <mergeCell ref="E44:N44"/>
    <mergeCell ref="F45:I45"/>
    <mergeCell ref="K45:N45"/>
    <mergeCell ref="E46:M46"/>
    <mergeCell ref="E30:G30"/>
    <mergeCell ref="I30:J30"/>
    <mergeCell ref="F32:H32"/>
    <mergeCell ref="G35:H35"/>
    <mergeCell ref="I35:J35"/>
    <mergeCell ref="K35:M35"/>
    <mergeCell ref="B32:E32"/>
    <mergeCell ref="B33:C33"/>
    <mergeCell ref="B34:C34"/>
    <mergeCell ref="B47:D47"/>
    <mergeCell ref="B48:D48"/>
    <mergeCell ref="B49:D49"/>
    <mergeCell ref="B50:D50"/>
    <mergeCell ref="B38:D38"/>
    <mergeCell ref="B39:D39"/>
    <mergeCell ref="B40:D40"/>
    <mergeCell ref="B44:D44"/>
    <mergeCell ref="B45:D45"/>
    <mergeCell ref="B46:D46"/>
    <mergeCell ref="E47:N47"/>
    <mergeCell ref="E48:F48"/>
    <mergeCell ref="F50:I50"/>
    <mergeCell ref="K50:N50"/>
    <mergeCell ref="E49:N49"/>
    <mergeCell ref="M56:O56"/>
    <mergeCell ref="D5:E5"/>
    <mergeCell ref="M27:N27"/>
    <mergeCell ref="I27:L27"/>
    <mergeCell ref="B41:C41"/>
    <mergeCell ref="B19:D19"/>
    <mergeCell ref="B20:D20"/>
    <mergeCell ref="B35:D35"/>
    <mergeCell ref="B30:D30"/>
    <mergeCell ref="B26:D26"/>
    <mergeCell ref="B25:D25"/>
    <mergeCell ref="B24:D24"/>
    <mergeCell ref="B23:D23"/>
    <mergeCell ref="B22:D22"/>
    <mergeCell ref="B21:D21"/>
    <mergeCell ref="H48:I48"/>
  </mergeCells>
  <phoneticPr fontId="1"/>
  <hyperlinks>
    <hyperlink ref="R19" r:id="rId1" xr:uid="{4FE81C9C-43BF-4362-8153-92E669C2B9C5}"/>
  </hyperlinks>
  <pageMargins left="1.0236220472440944" right="0.23622047244094491" top="0.35433070866141736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6BD5-0E7B-42CB-A836-4FD1D4F3B7C4}">
  <dimension ref="A1:R43"/>
  <sheetViews>
    <sheetView workbookViewId="0">
      <selection activeCell="K3" sqref="K3"/>
    </sheetView>
  </sheetViews>
  <sheetFormatPr defaultRowHeight="13.5" x14ac:dyDescent="0.15"/>
  <cols>
    <col min="2" max="2" width="5.375" customWidth="1"/>
    <col min="4" max="4" width="7.125" customWidth="1"/>
    <col min="5" max="16" width="4.875" customWidth="1"/>
  </cols>
  <sheetData>
    <row r="1" spans="1:18" x14ac:dyDescent="0.15">
      <c r="A1" s="47"/>
      <c r="B1" s="47"/>
      <c r="C1" s="47"/>
      <c r="D1" s="47"/>
      <c r="E1" s="48"/>
      <c r="F1" s="48"/>
      <c r="G1" s="48"/>
      <c r="H1" s="48"/>
      <c r="I1" s="48"/>
      <c r="J1" s="48"/>
      <c r="K1" s="180" t="s">
        <v>153</v>
      </c>
      <c r="L1" s="180"/>
      <c r="M1" s="180"/>
      <c r="N1" s="180"/>
      <c r="O1" s="180"/>
      <c r="P1" s="180"/>
      <c r="R1" t="s">
        <v>127</v>
      </c>
    </row>
    <row r="2" spans="1:18" x14ac:dyDescent="0.15">
      <c r="A2" s="47"/>
      <c r="B2" s="47"/>
      <c r="C2" s="47"/>
      <c r="D2" s="47"/>
      <c r="E2" s="48"/>
      <c r="F2" s="48"/>
      <c r="G2" s="48"/>
      <c r="H2" s="48"/>
      <c r="I2" s="48"/>
      <c r="J2" s="48"/>
      <c r="K2" s="180"/>
      <c r="L2" s="180"/>
      <c r="M2" s="180"/>
      <c r="N2" s="180"/>
      <c r="O2" s="180"/>
      <c r="P2" s="180"/>
    </row>
    <row r="3" spans="1:18" ht="30" customHeight="1" x14ac:dyDescent="0.15">
      <c r="A3" s="181" t="s">
        <v>81</v>
      </c>
      <c r="B3" s="181"/>
      <c r="C3" s="181"/>
      <c r="D3" s="181"/>
      <c r="E3" s="181"/>
      <c r="F3" s="48"/>
      <c r="G3" s="182"/>
      <c r="H3" s="182"/>
      <c r="I3" s="48"/>
      <c r="J3" s="48"/>
      <c r="K3" s="48"/>
      <c r="L3" s="48"/>
      <c r="M3" s="48"/>
      <c r="N3" s="48"/>
      <c r="O3" s="48"/>
      <c r="P3" s="48"/>
    </row>
    <row r="4" spans="1:18" ht="17.25" x14ac:dyDescent="0.15">
      <c r="A4" s="49" t="s">
        <v>82</v>
      </c>
      <c r="B4" s="47"/>
      <c r="C4" s="47"/>
      <c r="D4" s="47"/>
      <c r="E4" s="48"/>
      <c r="F4" s="50"/>
      <c r="G4" s="183"/>
      <c r="H4" s="183"/>
      <c r="I4" s="183"/>
      <c r="J4" s="183"/>
      <c r="K4" s="183" t="s">
        <v>112</v>
      </c>
      <c r="L4" s="183"/>
      <c r="M4" s="183"/>
      <c r="N4" s="183"/>
      <c r="O4" s="51" t="s">
        <v>113</v>
      </c>
      <c r="P4" s="48"/>
    </row>
    <row r="5" spans="1:18" x14ac:dyDescent="0.15">
      <c r="A5" s="47"/>
      <c r="B5" s="47"/>
      <c r="C5" s="47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8" x14ac:dyDescent="0.15">
      <c r="A6" s="47" t="s">
        <v>83</v>
      </c>
      <c r="B6" s="47"/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8" x14ac:dyDescent="0.15">
      <c r="A7" s="47"/>
      <c r="B7" s="47"/>
      <c r="C7" s="47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8" ht="21" customHeight="1" x14ac:dyDescent="0.15">
      <c r="A8" s="173" t="s">
        <v>96</v>
      </c>
      <c r="B8" s="173"/>
      <c r="C8" s="173" t="s">
        <v>84</v>
      </c>
      <c r="D8" s="173"/>
      <c r="E8" s="174" t="s">
        <v>95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1:18" ht="21" customHeight="1" x14ac:dyDescent="0.15">
      <c r="A9" s="52">
        <v>1</v>
      </c>
      <c r="B9" s="53" t="s">
        <v>97</v>
      </c>
      <c r="C9" s="165" t="s">
        <v>85</v>
      </c>
      <c r="D9" s="166"/>
      <c r="E9" s="167" t="s">
        <v>86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9"/>
    </row>
    <row r="10" spans="1:18" ht="21" customHeight="1" x14ac:dyDescent="0.15">
      <c r="A10" s="164" t="s">
        <v>98</v>
      </c>
      <c r="B10" s="164"/>
      <c r="C10" s="165" t="s">
        <v>87</v>
      </c>
      <c r="D10" s="166"/>
      <c r="E10" s="167" t="s">
        <v>88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9"/>
    </row>
    <row r="11" spans="1:18" ht="21" customHeight="1" x14ac:dyDescent="0.15">
      <c r="A11" s="164"/>
      <c r="B11" s="164"/>
      <c r="C11" s="165" t="s">
        <v>89</v>
      </c>
      <c r="D11" s="166"/>
      <c r="E11" s="167" t="s">
        <v>90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9"/>
    </row>
    <row r="12" spans="1:18" ht="21" customHeight="1" x14ac:dyDescent="0.15">
      <c r="A12" s="164"/>
      <c r="B12" s="164"/>
      <c r="C12" s="165" t="s">
        <v>91</v>
      </c>
      <c r="D12" s="166"/>
      <c r="E12" s="170" t="s">
        <v>92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</row>
    <row r="13" spans="1:18" ht="21" customHeight="1" x14ac:dyDescent="0.15">
      <c r="A13" s="164"/>
      <c r="B13" s="164"/>
      <c r="C13" s="165" t="s">
        <v>93</v>
      </c>
      <c r="D13" s="166"/>
      <c r="E13" s="167" t="s">
        <v>94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</row>
    <row r="14" spans="1:18" ht="21" customHeight="1" x14ac:dyDescent="0.15">
      <c r="A14" s="47"/>
      <c r="B14" s="47"/>
      <c r="C14" s="47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8" ht="21" customHeight="1" x14ac:dyDescent="0.15">
      <c r="A15" s="173" t="s">
        <v>96</v>
      </c>
      <c r="B15" s="173"/>
      <c r="C15" s="173" t="s">
        <v>84</v>
      </c>
      <c r="D15" s="173"/>
      <c r="E15" s="174" t="s">
        <v>95</v>
      </c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</row>
    <row r="16" spans="1:18" ht="21" customHeight="1" x14ac:dyDescent="0.15">
      <c r="A16" s="52"/>
      <c r="B16" s="53" t="s">
        <v>97</v>
      </c>
      <c r="C16" s="175"/>
      <c r="D16" s="176"/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9"/>
    </row>
    <row r="17" spans="1:16" ht="21" customHeight="1" x14ac:dyDescent="0.15">
      <c r="A17" s="164"/>
      <c r="B17" s="164"/>
      <c r="C17" s="165"/>
      <c r="D17" s="166"/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9"/>
    </row>
    <row r="18" spans="1:16" ht="21" customHeight="1" x14ac:dyDescent="0.15">
      <c r="A18" s="164"/>
      <c r="B18" s="164"/>
      <c r="C18" s="165"/>
      <c r="D18" s="166"/>
      <c r="E18" s="167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9"/>
    </row>
    <row r="19" spans="1:16" ht="21" customHeight="1" x14ac:dyDescent="0.15">
      <c r="A19" s="164"/>
      <c r="B19" s="164"/>
      <c r="C19" s="165"/>
      <c r="D19" s="166"/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</row>
    <row r="20" spans="1:16" ht="21" customHeight="1" x14ac:dyDescent="0.15">
      <c r="A20" s="164"/>
      <c r="B20" s="164"/>
      <c r="C20" s="165"/>
      <c r="D20" s="166"/>
      <c r="E20" s="170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</row>
    <row r="21" spans="1:16" ht="21" customHeight="1" x14ac:dyDescent="0.15"/>
    <row r="22" spans="1:16" ht="21" customHeight="1" x14ac:dyDescent="0.15">
      <c r="A22" s="173" t="s">
        <v>96</v>
      </c>
      <c r="B22" s="173"/>
      <c r="C22" s="173" t="s">
        <v>84</v>
      </c>
      <c r="D22" s="173"/>
      <c r="E22" s="174" t="s">
        <v>95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6" ht="21" customHeight="1" x14ac:dyDescent="0.15">
      <c r="A23" s="52"/>
      <c r="B23" s="53" t="s">
        <v>97</v>
      </c>
      <c r="C23" s="175"/>
      <c r="D23" s="176"/>
      <c r="E23" s="177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</row>
    <row r="24" spans="1:16" ht="21" customHeight="1" x14ac:dyDescent="0.15">
      <c r="A24" s="164"/>
      <c r="B24" s="164"/>
      <c r="C24" s="165"/>
      <c r="D24" s="166"/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</row>
    <row r="25" spans="1:16" ht="21" customHeight="1" x14ac:dyDescent="0.15">
      <c r="A25" s="164"/>
      <c r="B25" s="164"/>
      <c r="C25" s="165"/>
      <c r="D25" s="166"/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</row>
    <row r="26" spans="1:16" ht="21" customHeight="1" x14ac:dyDescent="0.15">
      <c r="A26" s="164"/>
      <c r="B26" s="164"/>
      <c r="C26" s="165"/>
      <c r="D26" s="166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</row>
    <row r="27" spans="1:16" ht="21" customHeight="1" x14ac:dyDescent="0.15">
      <c r="A27" s="164"/>
      <c r="B27" s="164"/>
      <c r="C27" s="165"/>
      <c r="D27" s="166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2"/>
    </row>
    <row r="28" spans="1:16" ht="21" customHeight="1" x14ac:dyDescent="0.15"/>
    <row r="29" spans="1:16" ht="21" customHeight="1" x14ac:dyDescent="0.15">
      <c r="A29" s="173" t="s">
        <v>96</v>
      </c>
      <c r="B29" s="173"/>
      <c r="C29" s="173" t="s">
        <v>84</v>
      </c>
      <c r="D29" s="173"/>
      <c r="E29" s="174" t="s">
        <v>95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21" customHeight="1" x14ac:dyDescent="0.15">
      <c r="A30" s="52"/>
      <c r="B30" s="53" t="s">
        <v>97</v>
      </c>
      <c r="C30" s="175"/>
      <c r="D30" s="176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9"/>
    </row>
    <row r="31" spans="1:16" ht="21" customHeight="1" x14ac:dyDescent="0.15">
      <c r="A31" s="164"/>
      <c r="B31" s="164"/>
      <c r="C31" s="165"/>
      <c r="D31" s="166"/>
      <c r="E31" s="16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/>
    </row>
    <row r="32" spans="1:16" ht="21" customHeight="1" x14ac:dyDescent="0.15">
      <c r="A32" s="164"/>
      <c r="B32" s="164"/>
      <c r="C32" s="165"/>
      <c r="D32" s="166"/>
      <c r="E32" s="16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9"/>
    </row>
    <row r="33" spans="1:16" ht="21" customHeight="1" x14ac:dyDescent="0.15">
      <c r="A33" s="164"/>
      <c r="B33" s="164"/>
      <c r="C33" s="165"/>
      <c r="D33" s="166"/>
      <c r="E33" s="16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9"/>
    </row>
    <row r="34" spans="1:16" ht="21" customHeight="1" x14ac:dyDescent="0.15">
      <c r="A34" s="164"/>
      <c r="B34" s="164"/>
      <c r="C34" s="165"/>
      <c r="D34" s="166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2"/>
    </row>
    <row r="35" spans="1:16" ht="21" customHeight="1" x14ac:dyDescent="0.15"/>
    <row r="36" spans="1:16" ht="21" customHeight="1" x14ac:dyDescent="0.15">
      <c r="A36" s="173" t="s">
        <v>96</v>
      </c>
      <c r="B36" s="173"/>
      <c r="C36" s="173" t="s">
        <v>84</v>
      </c>
      <c r="D36" s="173"/>
      <c r="E36" s="174" t="s">
        <v>95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ht="21" customHeight="1" x14ac:dyDescent="0.15">
      <c r="A37" s="52"/>
      <c r="B37" s="53" t="s">
        <v>97</v>
      </c>
      <c r="C37" s="175"/>
      <c r="D37" s="176"/>
      <c r="E37" s="177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9"/>
    </row>
    <row r="38" spans="1:16" ht="21" customHeight="1" x14ac:dyDescent="0.15">
      <c r="A38" s="164"/>
      <c r="B38" s="164"/>
      <c r="C38" s="165"/>
      <c r="D38" s="166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9"/>
    </row>
    <row r="39" spans="1:16" ht="21" customHeight="1" x14ac:dyDescent="0.15">
      <c r="A39" s="164"/>
      <c r="B39" s="164"/>
      <c r="C39" s="165"/>
      <c r="D39" s="166"/>
      <c r="E39" s="16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9"/>
    </row>
    <row r="40" spans="1:16" ht="21" customHeight="1" x14ac:dyDescent="0.15">
      <c r="A40" s="164"/>
      <c r="B40" s="164"/>
      <c r="C40" s="165"/>
      <c r="D40" s="166"/>
      <c r="E40" s="16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9"/>
    </row>
    <row r="41" spans="1:16" ht="21" customHeight="1" x14ac:dyDescent="0.15">
      <c r="A41" s="164"/>
      <c r="B41" s="164"/>
      <c r="C41" s="165"/>
      <c r="D41" s="166"/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2"/>
    </row>
    <row r="43" spans="1:16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</sheetData>
  <mergeCells count="75">
    <mergeCell ref="K1:P2"/>
    <mergeCell ref="A3:E3"/>
    <mergeCell ref="G3:H3"/>
    <mergeCell ref="A8:B8"/>
    <mergeCell ref="C8:D8"/>
    <mergeCell ref="E8:P8"/>
    <mergeCell ref="G4:J4"/>
    <mergeCell ref="K4:N4"/>
    <mergeCell ref="C9:D9"/>
    <mergeCell ref="E9:P9"/>
    <mergeCell ref="A10:B13"/>
    <mergeCell ref="C10:D10"/>
    <mergeCell ref="E10:P10"/>
    <mergeCell ref="C11:D11"/>
    <mergeCell ref="E11:P11"/>
    <mergeCell ref="C12:D12"/>
    <mergeCell ref="E12:P12"/>
    <mergeCell ref="C13:D13"/>
    <mergeCell ref="E13:P13"/>
    <mergeCell ref="A15:B15"/>
    <mergeCell ref="C15:D15"/>
    <mergeCell ref="E15:P15"/>
    <mergeCell ref="C16:D16"/>
    <mergeCell ref="E16:P16"/>
    <mergeCell ref="A17:B20"/>
    <mergeCell ref="C17:D17"/>
    <mergeCell ref="E17:P17"/>
    <mergeCell ref="C18:D18"/>
    <mergeCell ref="E18:P18"/>
    <mergeCell ref="C19:D19"/>
    <mergeCell ref="E19:P19"/>
    <mergeCell ref="C20:D20"/>
    <mergeCell ref="E20:P20"/>
    <mergeCell ref="A22:B22"/>
    <mergeCell ref="C22:D22"/>
    <mergeCell ref="E22:P22"/>
    <mergeCell ref="C23:D23"/>
    <mergeCell ref="E23:P23"/>
    <mergeCell ref="C26:D26"/>
    <mergeCell ref="E26:P26"/>
    <mergeCell ref="C27:D27"/>
    <mergeCell ref="E27:P27"/>
    <mergeCell ref="A29:B29"/>
    <mergeCell ref="C29:D29"/>
    <mergeCell ref="E29:P29"/>
    <mergeCell ref="A24:B27"/>
    <mergeCell ref="C24:D24"/>
    <mergeCell ref="E24:P24"/>
    <mergeCell ref="C25:D25"/>
    <mergeCell ref="E25:P25"/>
    <mergeCell ref="C30:D30"/>
    <mergeCell ref="E30:P30"/>
    <mergeCell ref="A31:B34"/>
    <mergeCell ref="C31:D31"/>
    <mergeCell ref="E31:P31"/>
    <mergeCell ref="C32:D32"/>
    <mergeCell ref="E32:P32"/>
    <mergeCell ref="C33:D33"/>
    <mergeCell ref="E33:P33"/>
    <mergeCell ref="C34:D34"/>
    <mergeCell ref="E34:P34"/>
    <mergeCell ref="A36:B36"/>
    <mergeCell ref="C36:D36"/>
    <mergeCell ref="E36:P36"/>
    <mergeCell ref="C37:D37"/>
    <mergeCell ref="E37:P37"/>
    <mergeCell ref="A38:B41"/>
    <mergeCell ref="C38:D38"/>
    <mergeCell ref="E38:P38"/>
    <mergeCell ref="C39:D39"/>
    <mergeCell ref="E39:P39"/>
    <mergeCell ref="C40:D40"/>
    <mergeCell ref="E40:P40"/>
    <mergeCell ref="C41:D41"/>
    <mergeCell ref="E41:P41"/>
  </mergeCells>
  <phoneticPr fontId="1"/>
  <pageMargins left="0.70866141732283472" right="0.70866141732283472" top="0.74803149606299213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21A7E-4114-463B-B499-6CF87B7DA12F}">
  <sheetPr>
    <tabColor rgb="FFFF0000"/>
  </sheetPr>
  <dimension ref="A1:S43"/>
  <sheetViews>
    <sheetView workbookViewId="0">
      <selection activeCell="R9" sqref="R9"/>
    </sheetView>
  </sheetViews>
  <sheetFormatPr defaultRowHeight="13.5" x14ac:dyDescent="0.15"/>
  <cols>
    <col min="2" max="2" width="5.375" customWidth="1"/>
    <col min="4" max="4" width="7.125" customWidth="1"/>
    <col min="5" max="16" width="4.875" customWidth="1"/>
  </cols>
  <sheetData>
    <row r="1" spans="1:19" x14ac:dyDescent="0.15">
      <c r="A1" s="47"/>
      <c r="B1" s="47"/>
      <c r="C1" s="47"/>
      <c r="D1" s="47"/>
      <c r="E1" s="48"/>
      <c r="F1" s="48"/>
      <c r="G1" s="48"/>
      <c r="H1" s="48"/>
      <c r="I1" s="48"/>
      <c r="J1" s="48"/>
      <c r="K1" s="180" t="s">
        <v>153</v>
      </c>
      <c r="L1" s="180"/>
      <c r="M1" s="180"/>
      <c r="N1" s="180"/>
      <c r="O1" s="180"/>
      <c r="P1" s="180"/>
      <c r="R1" t="s">
        <v>126</v>
      </c>
    </row>
    <row r="2" spans="1:19" x14ac:dyDescent="0.15">
      <c r="A2" s="47"/>
      <c r="B2" s="47"/>
      <c r="C2" s="47"/>
      <c r="D2" s="47"/>
      <c r="E2" s="48"/>
      <c r="F2" s="48"/>
      <c r="G2" s="48"/>
      <c r="H2" s="48"/>
      <c r="I2" s="48"/>
      <c r="J2" s="48"/>
      <c r="K2" s="180"/>
      <c r="L2" s="180"/>
      <c r="M2" s="180"/>
      <c r="N2" s="180"/>
      <c r="O2" s="180"/>
      <c r="P2" s="180"/>
    </row>
    <row r="3" spans="1:19" ht="30" customHeight="1" x14ac:dyDescent="0.15">
      <c r="A3" s="181" t="s">
        <v>81</v>
      </c>
      <c r="B3" s="181"/>
      <c r="C3" s="181"/>
      <c r="D3" s="181"/>
      <c r="E3" s="181"/>
      <c r="F3" s="48"/>
      <c r="G3" s="182"/>
      <c r="H3" s="182"/>
      <c r="I3" s="48"/>
      <c r="J3" s="48"/>
      <c r="K3" s="48"/>
      <c r="L3" s="48"/>
      <c r="M3" s="48"/>
      <c r="N3" s="48"/>
      <c r="O3" s="48"/>
      <c r="P3" s="48"/>
    </row>
    <row r="4" spans="1:19" ht="17.25" x14ac:dyDescent="0.15">
      <c r="A4" s="49" t="s">
        <v>82</v>
      </c>
      <c r="B4" s="47"/>
      <c r="C4" s="47"/>
      <c r="D4" s="47"/>
      <c r="E4" s="48"/>
      <c r="F4" s="50"/>
      <c r="G4" s="184">
        <f>手配書!C3</f>
        <v>0</v>
      </c>
      <c r="H4" s="184"/>
      <c r="I4" s="184"/>
      <c r="J4" s="184"/>
      <c r="K4" s="184"/>
      <c r="L4" s="184"/>
      <c r="M4" s="184"/>
      <c r="N4" s="184"/>
      <c r="O4" s="51" t="s">
        <v>113</v>
      </c>
      <c r="P4" s="48"/>
    </row>
    <row r="5" spans="1:19" x14ac:dyDescent="0.15">
      <c r="A5" s="47"/>
      <c r="B5" s="47"/>
      <c r="C5" s="47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9" x14ac:dyDescent="0.15">
      <c r="A6" s="47" t="s">
        <v>83</v>
      </c>
      <c r="B6" s="47"/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x14ac:dyDescent="0.15">
      <c r="A7" s="47"/>
      <c r="B7" s="47"/>
      <c r="C7" s="47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9" ht="21" customHeight="1" x14ac:dyDescent="0.15">
      <c r="A8" s="173" t="s">
        <v>96</v>
      </c>
      <c r="B8" s="173"/>
      <c r="C8" s="173" t="s">
        <v>84</v>
      </c>
      <c r="D8" s="173"/>
      <c r="E8" s="174" t="s">
        <v>95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1:19" ht="21" customHeight="1" x14ac:dyDescent="0.15">
      <c r="A9" s="52"/>
      <c r="B9" s="53" t="s">
        <v>97</v>
      </c>
      <c r="C9" s="165"/>
      <c r="D9" s="166"/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9"/>
    </row>
    <row r="10" spans="1:19" ht="21" customHeight="1" x14ac:dyDescent="0.15">
      <c r="A10" s="164"/>
      <c r="B10" s="164"/>
      <c r="C10" s="165"/>
      <c r="D10" s="166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9"/>
    </row>
    <row r="11" spans="1:19" ht="21" customHeight="1" x14ac:dyDescent="0.15">
      <c r="A11" s="164"/>
      <c r="B11" s="164"/>
      <c r="C11" s="165"/>
      <c r="D11" s="166"/>
      <c r="E11" s="167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9"/>
    </row>
    <row r="12" spans="1:19" ht="21" customHeight="1" x14ac:dyDescent="0.15">
      <c r="A12" s="164"/>
      <c r="B12" s="164"/>
      <c r="C12" s="165"/>
      <c r="D12" s="166"/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</row>
    <row r="13" spans="1:19" ht="21" customHeight="1" x14ac:dyDescent="0.15">
      <c r="A13" s="164"/>
      <c r="B13" s="164"/>
      <c r="C13" s="165"/>
      <c r="D13" s="166"/>
      <c r="E13" s="16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</row>
    <row r="14" spans="1:19" ht="21" customHeight="1" x14ac:dyDescent="0.15">
      <c r="A14" s="47"/>
      <c r="B14" s="47"/>
      <c r="C14" s="47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S14" s="1" t="s">
        <v>131</v>
      </c>
    </row>
    <row r="15" spans="1:19" ht="21" customHeight="1" x14ac:dyDescent="0.15">
      <c r="A15" s="173" t="s">
        <v>96</v>
      </c>
      <c r="B15" s="173"/>
      <c r="C15" s="173" t="s">
        <v>84</v>
      </c>
      <c r="D15" s="173"/>
      <c r="E15" s="174" t="s">
        <v>95</v>
      </c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S15" s="1" t="s">
        <v>133</v>
      </c>
    </row>
    <row r="16" spans="1:19" ht="21" customHeight="1" x14ac:dyDescent="0.15">
      <c r="A16" s="52"/>
      <c r="B16" s="53" t="s">
        <v>97</v>
      </c>
      <c r="C16" s="175"/>
      <c r="D16" s="176"/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9"/>
      <c r="S16" s="67" t="s">
        <v>132</v>
      </c>
    </row>
    <row r="17" spans="1:16" ht="21" customHeight="1" x14ac:dyDescent="0.15">
      <c r="A17" s="164"/>
      <c r="B17" s="164"/>
      <c r="C17" s="165"/>
      <c r="D17" s="166"/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9"/>
    </row>
    <row r="18" spans="1:16" ht="21" customHeight="1" x14ac:dyDescent="0.15">
      <c r="A18" s="164"/>
      <c r="B18" s="164"/>
      <c r="C18" s="165"/>
      <c r="D18" s="166"/>
      <c r="E18" s="167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9"/>
    </row>
    <row r="19" spans="1:16" ht="21" customHeight="1" x14ac:dyDescent="0.15">
      <c r="A19" s="164"/>
      <c r="B19" s="164"/>
      <c r="C19" s="165"/>
      <c r="D19" s="166"/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</row>
    <row r="20" spans="1:16" ht="21" customHeight="1" x14ac:dyDescent="0.15">
      <c r="A20" s="164"/>
      <c r="B20" s="164"/>
      <c r="C20" s="165"/>
      <c r="D20" s="166"/>
      <c r="E20" s="170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</row>
    <row r="21" spans="1:16" ht="21" customHeight="1" x14ac:dyDescent="0.15"/>
    <row r="22" spans="1:16" ht="21" customHeight="1" x14ac:dyDescent="0.15">
      <c r="A22" s="173" t="s">
        <v>96</v>
      </c>
      <c r="B22" s="173"/>
      <c r="C22" s="173" t="s">
        <v>84</v>
      </c>
      <c r="D22" s="173"/>
      <c r="E22" s="174" t="s">
        <v>95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6" ht="21" customHeight="1" x14ac:dyDescent="0.15">
      <c r="A23" s="52"/>
      <c r="B23" s="53" t="s">
        <v>97</v>
      </c>
      <c r="C23" s="175"/>
      <c r="D23" s="176"/>
      <c r="E23" s="177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</row>
    <row r="24" spans="1:16" ht="21" customHeight="1" x14ac:dyDescent="0.15">
      <c r="A24" s="164"/>
      <c r="B24" s="164"/>
      <c r="C24" s="165"/>
      <c r="D24" s="166"/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</row>
    <row r="25" spans="1:16" ht="21" customHeight="1" x14ac:dyDescent="0.15">
      <c r="A25" s="164"/>
      <c r="B25" s="164"/>
      <c r="C25" s="165"/>
      <c r="D25" s="166"/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</row>
    <row r="26" spans="1:16" ht="21" customHeight="1" x14ac:dyDescent="0.15">
      <c r="A26" s="164"/>
      <c r="B26" s="164"/>
      <c r="C26" s="165"/>
      <c r="D26" s="166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</row>
    <row r="27" spans="1:16" ht="21" customHeight="1" x14ac:dyDescent="0.15">
      <c r="A27" s="164"/>
      <c r="B27" s="164"/>
      <c r="C27" s="165"/>
      <c r="D27" s="166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2"/>
    </row>
    <row r="28" spans="1:16" ht="21" customHeight="1" x14ac:dyDescent="0.15"/>
    <row r="29" spans="1:16" ht="21" customHeight="1" x14ac:dyDescent="0.15">
      <c r="A29" s="173" t="s">
        <v>96</v>
      </c>
      <c r="B29" s="173"/>
      <c r="C29" s="173" t="s">
        <v>84</v>
      </c>
      <c r="D29" s="173"/>
      <c r="E29" s="174" t="s">
        <v>95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21" customHeight="1" x14ac:dyDescent="0.15">
      <c r="A30" s="52"/>
      <c r="B30" s="53" t="s">
        <v>97</v>
      </c>
      <c r="C30" s="175"/>
      <c r="D30" s="176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9"/>
    </row>
    <row r="31" spans="1:16" ht="21" customHeight="1" x14ac:dyDescent="0.15">
      <c r="A31" s="164"/>
      <c r="B31" s="164"/>
      <c r="C31" s="165"/>
      <c r="D31" s="166"/>
      <c r="E31" s="16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/>
    </row>
    <row r="32" spans="1:16" ht="21" customHeight="1" x14ac:dyDescent="0.15">
      <c r="A32" s="164"/>
      <c r="B32" s="164"/>
      <c r="C32" s="165"/>
      <c r="D32" s="166"/>
      <c r="E32" s="16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9"/>
    </row>
    <row r="33" spans="1:16" ht="21" customHeight="1" x14ac:dyDescent="0.15">
      <c r="A33" s="164"/>
      <c r="B33" s="164"/>
      <c r="C33" s="165"/>
      <c r="D33" s="166"/>
      <c r="E33" s="16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9"/>
    </row>
    <row r="34" spans="1:16" ht="21" customHeight="1" x14ac:dyDescent="0.15">
      <c r="A34" s="164"/>
      <c r="B34" s="164"/>
      <c r="C34" s="165"/>
      <c r="D34" s="166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2"/>
    </row>
    <row r="35" spans="1:16" ht="21" customHeight="1" x14ac:dyDescent="0.15"/>
    <row r="36" spans="1:16" ht="21" customHeight="1" x14ac:dyDescent="0.15">
      <c r="A36" s="173" t="s">
        <v>96</v>
      </c>
      <c r="B36" s="173"/>
      <c r="C36" s="173" t="s">
        <v>84</v>
      </c>
      <c r="D36" s="173"/>
      <c r="E36" s="174" t="s">
        <v>95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ht="21" customHeight="1" x14ac:dyDescent="0.15">
      <c r="A37" s="52"/>
      <c r="B37" s="53" t="s">
        <v>97</v>
      </c>
      <c r="C37" s="175"/>
      <c r="D37" s="176"/>
      <c r="E37" s="177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9"/>
    </row>
    <row r="38" spans="1:16" ht="21" customHeight="1" x14ac:dyDescent="0.15">
      <c r="A38" s="164"/>
      <c r="B38" s="164"/>
      <c r="C38" s="165"/>
      <c r="D38" s="166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9"/>
    </row>
    <row r="39" spans="1:16" ht="21" customHeight="1" x14ac:dyDescent="0.15">
      <c r="A39" s="164"/>
      <c r="B39" s="164"/>
      <c r="C39" s="165"/>
      <c r="D39" s="166"/>
      <c r="E39" s="16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9"/>
    </row>
    <row r="40" spans="1:16" ht="21" customHeight="1" x14ac:dyDescent="0.15">
      <c r="A40" s="164"/>
      <c r="B40" s="164"/>
      <c r="C40" s="165"/>
      <c r="D40" s="166"/>
      <c r="E40" s="16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9"/>
    </row>
    <row r="41" spans="1:16" ht="21" customHeight="1" x14ac:dyDescent="0.15">
      <c r="A41" s="164"/>
      <c r="B41" s="164"/>
      <c r="C41" s="165"/>
      <c r="D41" s="166"/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2"/>
    </row>
    <row r="43" spans="1:16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</sheetData>
  <mergeCells count="74">
    <mergeCell ref="K1:P2"/>
    <mergeCell ref="A3:E3"/>
    <mergeCell ref="G3:H3"/>
    <mergeCell ref="A8:B8"/>
    <mergeCell ref="C8:D8"/>
    <mergeCell ref="E8:P8"/>
    <mergeCell ref="G4:N4"/>
    <mergeCell ref="C16:D16"/>
    <mergeCell ref="E16:P16"/>
    <mergeCell ref="C9:D9"/>
    <mergeCell ref="E9:P9"/>
    <mergeCell ref="A10:B13"/>
    <mergeCell ref="C10:D10"/>
    <mergeCell ref="E10:P10"/>
    <mergeCell ref="C11:D11"/>
    <mergeCell ref="E11:P11"/>
    <mergeCell ref="C12:D12"/>
    <mergeCell ref="E12:P12"/>
    <mergeCell ref="C13:D13"/>
    <mergeCell ref="E13:P13"/>
    <mergeCell ref="A15:B15"/>
    <mergeCell ref="C15:D15"/>
    <mergeCell ref="E15:P15"/>
    <mergeCell ref="A17:B20"/>
    <mergeCell ref="C17:D17"/>
    <mergeCell ref="E17:P17"/>
    <mergeCell ref="C18:D18"/>
    <mergeCell ref="E18:P18"/>
    <mergeCell ref="C19:D19"/>
    <mergeCell ref="E19:P19"/>
    <mergeCell ref="C20:D20"/>
    <mergeCell ref="E20:P20"/>
    <mergeCell ref="A22:B22"/>
    <mergeCell ref="C22:D22"/>
    <mergeCell ref="E22:P22"/>
    <mergeCell ref="C23:D23"/>
    <mergeCell ref="E23:P23"/>
    <mergeCell ref="A24:B27"/>
    <mergeCell ref="C24:D24"/>
    <mergeCell ref="E24:P24"/>
    <mergeCell ref="C25:D25"/>
    <mergeCell ref="E25:P25"/>
    <mergeCell ref="C26:D26"/>
    <mergeCell ref="E26:P26"/>
    <mergeCell ref="C27:D27"/>
    <mergeCell ref="E27:P27"/>
    <mergeCell ref="A29:B29"/>
    <mergeCell ref="C29:D29"/>
    <mergeCell ref="E29:P29"/>
    <mergeCell ref="C30:D30"/>
    <mergeCell ref="E30:P30"/>
    <mergeCell ref="A31:B34"/>
    <mergeCell ref="C31:D31"/>
    <mergeCell ref="E31:P31"/>
    <mergeCell ref="C32:D32"/>
    <mergeCell ref="E32:P32"/>
    <mergeCell ref="C33:D33"/>
    <mergeCell ref="E33:P33"/>
    <mergeCell ref="C34:D34"/>
    <mergeCell ref="E34:P34"/>
    <mergeCell ref="A36:B36"/>
    <mergeCell ref="C36:D36"/>
    <mergeCell ref="E36:P36"/>
    <mergeCell ref="C37:D37"/>
    <mergeCell ref="E37:P37"/>
    <mergeCell ref="A38:B41"/>
    <mergeCell ref="C38:D38"/>
    <mergeCell ref="E38:P38"/>
    <mergeCell ref="C39:D39"/>
    <mergeCell ref="E39:P39"/>
    <mergeCell ref="C40:D40"/>
    <mergeCell ref="E40:P40"/>
    <mergeCell ref="C41:D41"/>
    <mergeCell ref="E41:P41"/>
  </mergeCells>
  <phoneticPr fontId="1"/>
  <hyperlinks>
    <hyperlink ref="S16" r:id="rId1" xr:uid="{201E466E-629C-4344-A308-2E74A0335669}"/>
  </hyperlinks>
  <pageMargins left="0.70866141732283472" right="0.70866141732283472" top="0.74803149606299213" bottom="0.15748031496062992" header="0.31496062992125984" footer="0.31496062992125984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D83C-67CA-483A-9F45-0AA953AAAF0D}">
  <dimension ref="A1:J44"/>
  <sheetViews>
    <sheetView workbookViewId="0">
      <selection activeCell="L13" sqref="L13"/>
    </sheetView>
  </sheetViews>
  <sheetFormatPr defaultRowHeight="13.5" x14ac:dyDescent="0.15"/>
  <cols>
    <col min="1" max="1" width="12" customWidth="1"/>
    <col min="3" max="8" width="8.625" customWidth="1"/>
    <col min="9" max="10" width="7.375" customWidth="1"/>
  </cols>
  <sheetData>
    <row r="1" spans="1:10" ht="13.5" customHeight="1" x14ac:dyDescent="0.15">
      <c r="A1" s="217" t="s">
        <v>116</v>
      </c>
      <c r="B1" s="217"/>
      <c r="C1" s="217"/>
      <c r="D1" s="217"/>
      <c r="E1" s="55"/>
      <c r="F1" s="55"/>
      <c r="G1" s="55"/>
      <c r="H1" s="218" t="s">
        <v>121</v>
      </c>
      <c r="I1" s="220" t="s">
        <v>134</v>
      </c>
      <c r="J1" s="221"/>
    </row>
    <row r="2" spans="1:10" ht="13.5" customHeight="1" thickBot="1" x14ac:dyDescent="0.2">
      <c r="A2" s="217"/>
      <c r="B2" s="217"/>
      <c r="C2" s="217"/>
      <c r="D2" s="217"/>
      <c r="E2" s="55"/>
      <c r="F2" s="55"/>
      <c r="G2" s="55"/>
      <c r="H2" s="219"/>
      <c r="I2" s="222"/>
      <c r="J2" s="223"/>
    </row>
    <row r="3" spans="1:10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6" customHeight="1" thickBot="1" x14ac:dyDescent="0.2">
      <c r="A4" s="224" t="s">
        <v>110</v>
      </c>
      <c r="B4" s="226" t="s">
        <v>101</v>
      </c>
      <c r="C4" s="227"/>
      <c r="D4" s="227"/>
      <c r="E4" s="227"/>
      <c r="F4" s="230" t="s">
        <v>5</v>
      </c>
      <c r="G4" s="56" t="s">
        <v>111</v>
      </c>
      <c r="H4" s="232" t="s">
        <v>98</v>
      </c>
      <c r="I4" s="232"/>
      <c r="J4" s="57" t="s">
        <v>5</v>
      </c>
    </row>
    <row r="5" spans="1:10" ht="36" customHeight="1" thickBot="1" x14ac:dyDescent="0.2">
      <c r="A5" s="225"/>
      <c r="B5" s="228"/>
      <c r="C5" s="229"/>
      <c r="D5" s="229"/>
      <c r="E5" s="229"/>
      <c r="F5" s="231"/>
      <c r="G5" s="56" t="s">
        <v>115</v>
      </c>
      <c r="H5" s="232" t="s">
        <v>102</v>
      </c>
      <c r="I5" s="232"/>
      <c r="J5" s="57"/>
    </row>
    <row r="6" spans="1:10" ht="13.5" customHeight="1" thickBo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ht="36" customHeight="1" thickBot="1" x14ac:dyDescent="0.2">
      <c r="A7" s="59" t="s">
        <v>117</v>
      </c>
      <c r="B7" s="61" t="s">
        <v>118</v>
      </c>
      <c r="C7" s="62">
        <v>121</v>
      </c>
      <c r="D7" s="58" t="s">
        <v>38</v>
      </c>
      <c r="E7" s="60" t="s">
        <v>26</v>
      </c>
      <c r="F7" s="62">
        <v>10</v>
      </c>
      <c r="G7" s="58" t="s">
        <v>38</v>
      </c>
      <c r="H7" s="60" t="s">
        <v>31</v>
      </c>
      <c r="I7" s="62">
        <v>0</v>
      </c>
      <c r="J7" s="57" t="s">
        <v>38</v>
      </c>
    </row>
    <row r="8" spans="1:10" ht="36" customHeight="1" thickBot="1" x14ac:dyDescent="0.2">
      <c r="A8" s="47"/>
      <c r="B8" s="47"/>
      <c r="C8" s="47"/>
      <c r="D8" s="47"/>
      <c r="E8" s="47"/>
      <c r="F8" s="47"/>
      <c r="G8" s="233" t="s">
        <v>119</v>
      </c>
      <c r="H8" s="232"/>
      <c r="I8" s="58">
        <f>C7+F7+I7</f>
        <v>131</v>
      </c>
      <c r="J8" s="57" t="s">
        <v>38</v>
      </c>
    </row>
    <row r="9" spans="1:10" ht="14.25" customHeight="1" thickBo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36" customHeight="1" thickBot="1" x14ac:dyDescent="0.2">
      <c r="A10" s="204" t="s">
        <v>114</v>
      </c>
      <c r="B10" s="234"/>
      <c r="C10" s="235">
        <v>43855</v>
      </c>
      <c r="D10" s="236"/>
      <c r="E10" s="237">
        <v>43856</v>
      </c>
      <c r="F10" s="238"/>
      <c r="G10" s="237">
        <v>43857</v>
      </c>
      <c r="H10" s="238"/>
      <c r="I10" s="215" t="s">
        <v>120</v>
      </c>
      <c r="J10" s="216"/>
    </row>
    <row r="11" spans="1:10" ht="36" customHeight="1" x14ac:dyDescent="0.15">
      <c r="A11" s="209" t="s">
        <v>128</v>
      </c>
      <c r="B11" s="210"/>
      <c r="C11" s="211"/>
      <c r="D11" s="211"/>
      <c r="E11" s="212"/>
      <c r="F11" s="213"/>
      <c r="G11" s="211">
        <v>129</v>
      </c>
      <c r="H11" s="213"/>
      <c r="I11" s="214"/>
      <c r="J11" s="196"/>
    </row>
    <row r="12" spans="1:10" ht="36" customHeight="1" x14ac:dyDescent="0.15">
      <c r="A12" s="199" t="s">
        <v>129</v>
      </c>
      <c r="B12" s="200"/>
      <c r="C12" s="201"/>
      <c r="D12" s="201"/>
      <c r="E12" s="202">
        <v>131</v>
      </c>
      <c r="F12" s="203"/>
      <c r="G12" s="201"/>
      <c r="H12" s="203"/>
      <c r="I12" s="214"/>
      <c r="J12" s="196"/>
    </row>
    <row r="13" spans="1:10" ht="36" customHeight="1" x14ac:dyDescent="0.15">
      <c r="A13" s="199" t="s">
        <v>130</v>
      </c>
      <c r="B13" s="200"/>
      <c r="C13" s="201"/>
      <c r="D13" s="201"/>
      <c r="E13" s="202"/>
      <c r="F13" s="203"/>
      <c r="G13" s="201"/>
      <c r="H13" s="203"/>
      <c r="I13" s="195"/>
      <c r="J13" s="196"/>
    </row>
    <row r="14" spans="1:10" ht="36" customHeight="1" thickBot="1" x14ac:dyDescent="0.2">
      <c r="A14" s="193" t="s">
        <v>123</v>
      </c>
      <c r="B14" s="194"/>
      <c r="C14" s="197"/>
      <c r="D14" s="198"/>
      <c r="E14" s="197"/>
      <c r="F14" s="198"/>
      <c r="G14" s="197">
        <v>2</v>
      </c>
      <c r="H14" s="198"/>
      <c r="I14" s="195"/>
      <c r="J14" s="196"/>
    </row>
    <row r="15" spans="1:10" ht="36" customHeight="1" thickBot="1" x14ac:dyDescent="0.2">
      <c r="A15" s="204" t="s">
        <v>119</v>
      </c>
      <c r="B15" s="205"/>
      <c r="C15" s="206">
        <f>SUM(C11:D14)</f>
        <v>0</v>
      </c>
      <c r="D15" s="206"/>
      <c r="E15" s="207">
        <f>SUM(E11:F14)</f>
        <v>131</v>
      </c>
      <c r="F15" s="208"/>
      <c r="G15" s="207">
        <f>SUM(G11:H14)</f>
        <v>131</v>
      </c>
      <c r="H15" s="208"/>
      <c r="I15" s="207">
        <f>SUM(C15:H15)</f>
        <v>262</v>
      </c>
      <c r="J15" s="208"/>
    </row>
    <row r="16" spans="1:10" ht="36" customHeight="1" x14ac:dyDescent="0.15">
      <c r="A16" s="187" t="s">
        <v>122</v>
      </c>
      <c r="B16" s="188"/>
      <c r="C16" s="189"/>
      <c r="D16" s="190"/>
      <c r="E16" s="191"/>
      <c r="F16" s="190"/>
      <c r="G16" s="191"/>
      <c r="H16" s="190"/>
      <c r="I16" s="191"/>
      <c r="J16" s="192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 x14ac:dyDescent="0.15">
      <c r="A29" s="1"/>
      <c r="B29" s="1"/>
      <c r="C29" s="63"/>
      <c r="D29" s="63"/>
      <c r="E29" s="63"/>
      <c r="F29" s="63"/>
      <c r="G29" s="63"/>
      <c r="H29" s="63"/>
      <c r="I29" s="1"/>
      <c r="J29" s="1"/>
    </row>
    <row r="30" spans="1:10" ht="13.5" customHeight="1" x14ac:dyDescent="0.15">
      <c r="A30" s="1"/>
      <c r="B30" s="1"/>
      <c r="C30" s="63"/>
      <c r="D30" s="63"/>
      <c r="E30" s="63"/>
      <c r="F30" s="63"/>
      <c r="G30" s="63"/>
      <c r="H30" s="63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x14ac:dyDescent="0.15">
      <c r="A34" s="1"/>
      <c r="B34" s="1"/>
      <c r="C34" s="1"/>
      <c r="D34" s="1"/>
      <c r="E34" s="1"/>
      <c r="F34" s="64"/>
      <c r="G34" s="64"/>
      <c r="H34" s="64"/>
      <c r="I34" s="64"/>
      <c r="J34" s="64"/>
    </row>
    <row r="35" spans="1:10" ht="14.25" x14ac:dyDescent="0.15">
      <c r="A35" s="1"/>
      <c r="B35" s="1"/>
      <c r="C35" s="1"/>
      <c r="D35" s="1"/>
      <c r="E35" s="1"/>
      <c r="F35" s="64"/>
      <c r="G35" s="64"/>
      <c r="H35" s="64"/>
      <c r="I35" s="64"/>
      <c r="J35" s="64"/>
    </row>
    <row r="36" spans="1:10" ht="14.25" x14ac:dyDescent="0.15">
      <c r="A36" s="1"/>
      <c r="B36" s="1"/>
      <c r="C36" s="1"/>
      <c r="D36" s="1"/>
      <c r="E36" s="1"/>
      <c r="F36" s="64"/>
      <c r="G36" s="64"/>
      <c r="H36" s="64"/>
      <c r="I36" s="64"/>
      <c r="J36" s="64"/>
    </row>
    <row r="37" spans="1:1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4" spans="1:10" x14ac:dyDescent="0.15">
      <c r="H44" s="65" t="s">
        <v>124</v>
      </c>
      <c r="I44" s="185">
        <f>C10-21</f>
        <v>43834</v>
      </c>
      <c r="J44" s="186"/>
    </row>
  </sheetData>
  <mergeCells count="45">
    <mergeCell ref="I10:J10"/>
    <mergeCell ref="A1:D2"/>
    <mergeCell ref="H1:H2"/>
    <mergeCell ref="I1:J2"/>
    <mergeCell ref="A4:A5"/>
    <mergeCell ref="B4:E5"/>
    <mergeCell ref="F4:F5"/>
    <mergeCell ref="H4:I4"/>
    <mergeCell ref="H5:I5"/>
    <mergeCell ref="G8:H8"/>
    <mergeCell ref="A10:B10"/>
    <mergeCell ref="C10:D10"/>
    <mergeCell ref="E10:F10"/>
    <mergeCell ref="G10:H10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1:J11"/>
    <mergeCell ref="A15:B15"/>
    <mergeCell ref="C15:D15"/>
    <mergeCell ref="E15:F15"/>
    <mergeCell ref="G15:H15"/>
    <mergeCell ref="I15:J15"/>
    <mergeCell ref="A13:B13"/>
    <mergeCell ref="C13:D13"/>
    <mergeCell ref="E13:F13"/>
    <mergeCell ref="G13:H13"/>
    <mergeCell ref="I13:J13"/>
    <mergeCell ref="A14:B14"/>
    <mergeCell ref="I14:J14"/>
    <mergeCell ref="C14:D14"/>
    <mergeCell ref="E14:F14"/>
    <mergeCell ref="G14:H14"/>
    <mergeCell ref="I44:J44"/>
    <mergeCell ref="A16:B16"/>
    <mergeCell ref="C16:D16"/>
    <mergeCell ref="E16:F16"/>
    <mergeCell ref="G16:H16"/>
    <mergeCell ref="I16:J16"/>
  </mergeCells>
  <phoneticPr fontI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6BE43-DCCE-4322-8705-3C716DF080C3}">
  <sheetPr>
    <tabColor rgb="FFFFFF00"/>
  </sheetPr>
  <dimension ref="A1:M44"/>
  <sheetViews>
    <sheetView topLeftCell="A16" workbookViewId="0">
      <selection activeCell="M47" sqref="M47"/>
    </sheetView>
  </sheetViews>
  <sheetFormatPr defaultRowHeight="13.5" x14ac:dyDescent="0.15"/>
  <cols>
    <col min="1" max="1" width="12" customWidth="1"/>
    <col min="3" max="8" width="8.625" customWidth="1"/>
    <col min="9" max="10" width="7.375" customWidth="1"/>
  </cols>
  <sheetData>
    <row r="1" spans="1:13" ht="13.5" customHeight="1" x14ac:dyDescent="0.15">
      <c r="A1" s="217" t="s">
        <v>116</v>
      </c>
      <c r="B1" s="217"/>
      <c r="C1" s="217"/>
      <c r="D1" s="217"/>
      <c r="E1" s="55"/>
      <c r="F1" s="55"/>
      <c r="G1" s="55"/>
      <c r="H1" s="218" t="s">
        <v>121</v>
      </c>
      <c r="I1" s="220" t="s">
        <v>134</v>
      </c>
      <c r="J1" s="221"/>
    </row>
    <row r="2" spans="1:13" ht="13.5" customHeight="1" thickBot="1" x14ac:dyDescent="0.2">
      <c r="A2" s="217"/>
      <c r="B2" s="217"/>
      <c r="C2" s="217"/>
      <c r="D2" s="217"/>
      <c r="E2" s="55"/>
      <c r="F2" s="55"/>
      <c r="G2" s="55"/>
      <c r="H2" s="219"/>
      <c r="I2" s="222"/>
      <c r="J2" s="223"/>
    </row>
    <row r="3" spans="1:13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36" customHeight="1" thickBot="1" x14ac:dyDescent="0.2">
      <c r="A4" s="224" t="s">
        <v>110</v>
      </c>
      <c r="B4" s="226">
        <f>手配書!C3</f>
        <v>0</v>
      </c>
      <c r="C4" s="227"/>
      <c r="D4" s="227"/>
      <c r="E4" s="227"/>
      <c r="F4" s="230" t="s">
        <v>5</v>
      </c>
      <c r="G4" s="56" t="s">
        <v>111</v>
      </c>
      <c r="H4" s="232">
        <f>手配書!C11</f>
        <v>0</v>
      </c>
      <c r="I4" s="232"/>
      <c r="J4" s="57" t="s">
        <v>5</v>
      </c>
    </row>
    <row r="5" spans="1:13" ht="36" customHeight="1" thickBot="1" x14ac:dyDescent="0.2">
      <c r="A5" s="225"/>
      <c r="B5" s="228"/>
      <c r="C5" s="229"/>
      <c r="D5" s="229"/>
      <c r="E5" s="229"/>
      <c r="F5" s="231"/>
      <c r="G5" s="56" t="s">
        <v>115</v>
      </c>
      <c r="H5" s="232">
        <f>手配書!C8</f>
        <v>0</v>
      </c>
      <c r="I5" s="232"/>
      <c r="J5" s="57"/>
    </row>
    <row r="6" spans="1:13" ht="18" customHeight="1" thickBo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3" ht="36" customHeight="1" thickBot="1" x14ac:dyDescent="0.2">
      <c r="A7" s="59" t="s">
        <v>117</v>
      </c>
      <c r="B7" s="61" t="s">
        <v>118</v>
      </c>
      <c r="C7" s="62"/>
      <c r="D7" s="58" t="s">
        <v>38</v>
      </c>
      <c r="E7" s="60" t="s">
        <v>26</v>
      </c>
      <c r="F7" s="62"/>
      <c r="G7" s="58" t="s">
        <v>38</v>
      </c>
      <c r="H7" s="60" t="s">
        <v>31</v>
      </c>
      <c r="I7" s="62"/>
      <c r="J7" s="57" t="s">
        <v>38</v>
      </c>
    </row>
    <row r="8" spans="1:13" ht="36" customHeight="1" thickBot="1" x14ac:dyDescent="0.2">
      <c r="A8" s="47"/>
      <c r="B8" s="47"/>
      <c r="C8" s="47"/>
      <c r="D8" s="47"/>
      <c r="E8" s="47"/>
      <c r="F8" s="47"/>
      <c r="G8" s="233" t="s">
        <v>119</v>
      </c>
      <c r="H8" s="232"/>
      <c r="I8" s="58">
        <f>C7+F7+I7</f>
        <v>0</v>
      </c>
      <c r="J8" s="57" t="s">
        <v>38</v>
      </c>
    </row>
    <row r="9" spans="1:13" ht="16.5" customHeight="1" thickBo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3" ht="36" customHeight="1" thickBot="1" x14ac:dyDescent="0.2">
      <c r="A10" s="204" t="s">
        <v>114</v>
      </c>
      <c r="B10" s="234"/>
      <c r="C10" s="235"/>
      <c r="D10" s="236"/>
      <c r="E10" s="237"/>
      <c r="F10" s="238"/>
      <c r="G10" s="237"/>
      <c r="H10" s="238"/>
      <c r="I10" s="215" t="s">
        <v>120</v>
      </c>
      <c r="J10" s="216"/>
      <c r="M10" s="1" t="s">
        <v>131</v>
      </c>
    </row>
    <row r="11" spans="1:13" ht="36" customHeight="1" x14ac:dyDescent="0.15">
      <c r="A11" s="209" t="s">
        <v>128</v>
      </c>
      <c r="B11" s="210"/>
      <c r="C11" s="211"/>
      <c r="D11" s="211"/>
      <c r="E11" s="212"/>
      <c r="F11" s="213"/>
      <c r="G11" s="211"/>
      <c r="H11" s="213"/>
      <c r="I11" s="214"/>
      <c r="J11" s="196"/>
      <c r="M11" s="1" t="s">
        <v>133</v>
      </c>
    </row>
    <row r="12" spans="1:13" ht="36" customHeight="1" x14ac:dyDescent="0.15">
      <c r="A12" s="199" t="s">
        <v>129</v>
      </c>
      <c r="B12" s="200"/>
      <c r="C12" s="201"/>
      <c r="D12" s="201"/>
      <c r="E12" s="202"/>
      <c r="F12" s="203"/>
      <c r="G12" s="201"/>
      <c r="H12" s="203"/>
      <c r="I12" s="214"/>
      <c r="J12" s="196"/>
      <c r="M12" s="67" t="s">
        <v>132</v>
      </c>
    </row>
    <row r="13" spans="1:13" ht="36" customHeight="1" x14ac:dyDescent="0.15">
      <c r="A13" s="199" t="s">
        <v>130</v>
      </c>
      <c r="B13" s="200"/>
      <c r="C13" s="201"/>
      <c r="D13" s="201"/>
      <c r="E13" s="202"/>
      <c r="F13" s="203"/>
      <c r="G13" s="201"/>
      <c r="H13" s="203"/>
      <c r="I13" s="241"/>
      <c r="J13" s="242"/>
    </row>
    <row r="14" spans="1:13" ht="36" customHeight="1" thickBot="1" x14ac:dyDescent="0.2">
      <c r="A14" s="193" t="s">
        <v>123</v>
      </c>
      <c r="B14" s="194"/>
      <c r="C14" s="239"/>
      <c r="D14" s="240"/>
      <c r="E14" s="239"/>
      <c r="F14" s="240"/>
      <c r="G14" s="239"/>
      <c r="H14" s="240"/>
      <c r="I14" s="195"/>
      <c r="J14" s="196"/>
    </row>
    <row r="15" spans="1:13" ht="36" customHeight="1" thickBot="1" x14ac:dyDescent="0.2">
      <c r="A15" s="204" t="s">
        <v>119</v>
      </c>
      <c r="B15" s="205"/>
      <c r="C15" s="206">
        <f>SUM(C11:D14)</f>
        <v>0</v>
      </c>
      <c r="D15" s="206"/>
      <c r="E15" s="207">
        <f>SUM(E11:F14)</f>
        <v>0</v>
      </c>
      <c r="F15" s="208"/>
      <c r="G15" s="207">
        <f>SUM(G11:H14)</f>
        <v>0</v>
      </c>
      <c r="H15" s="208"/>
      <c r="I15" s="207">
        <f>SUM(C15:H15)</f>
        <v>0</v>
      </c>
      <c r="J15" s="208"/>
    </row>
    <row r="16" spans="1:13" ht="36" customHeight="1" x14ac:dyDescent="0.15">
      <c r="A16" s="187" t="s">
        <v>122</v>
      </c>
      <c r="B16" s="188"/>
      <c r="C16" s="189"/>
      <c r="D16" s="190"/>
      <c r="E16" s="191"/>
      <c r="F16" s="190"/>
      <c r="G16" s="191"/>
      <c r="H16" s="190"/>
      <c r="I16" s="243"/>
      <c r="J16" s="244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 x14ac:dyDescent="0.15">
      <c r="A29" s="1"/>
      <c r="B29" s="1"/>
      <c r="C29" s="63"/>
      <c r="D29" s="63"/>
      <c r="E29" s="63"/>
      <c r="F29" s="63"/>
      <c r="G29" s="63"/>
      <c r="H29" s="63"/>
      <c r="I29" s="1"/>
      <c r="J29" s="1"/>
    </row>
    <row r="30" spans="1:10" ht="13.5" customHeight="1" x14ac:dyDescent="0.15">
      <c r="A30" s="1"/>
      <c r="B30" s="1"/>
      <c r="C30" s="63"/>
      <c r="D30" s="63"/>
      <c r="E30" s="63"/>
      <c r="F30" s="63"/>
      <c r="G30" s="63"/>
      <c r="H30" s="63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x14ac:dyDescent="0.15">
      <c r="A34" s="1"/>
      <c r="B34" s="1"/>
      <c r="C34" s="1"/>
      <c r="D34" s="1"/>
      <c r="E34" s="1"/>
      <c r="F34" s="64"/>
      <c r="G34" s="64"/>
      <c r="H34" s="64"/>
      <c r="I34" s="64"/>
      <c r="J34" s="64"/>
    </row>
    <row r="35" spans="1:10" ht="14.25" x14ac:dyDescent="0.15">
      <c r="A35" s="1"/>
      <c r="B35" s="1"/>
      <c r="C35" s="1"/>
      <c r="D35" s="1"/>
      <c r="E35" s="1"/>
      <c r="F35" s="64"/>
      <c r="G35" s="64"/>
      <c r="H35" s="64"/>
      <c r="I35" s="64"/>
      <c r="J35" s="64"/>
    </row>
    <row r="36" spans="1:10" ht="14.25" x14ac:dyDescent="0.15">
      <c r="A36" s="1"/>
      <c r="B36" s="1"/>
      <c r="C36" s="1"/>
      <c r="D36" s="1"/>
      <c r="E36" s="1"/>
      <c r="F36" s="64"/>
      <c r="G36" s="64"/>
      <c r="H36" s="64"/>
      <c r="I36" s="64"/>
      <c r="J36" s="64"/>
    </row>
    <row r="37" spans="1:1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4" spans="1:10" x14ac:dyDescent="0.15">
      <c r="H44" s="65" t="s">
        <v>124</v>
      </c>
      <c r="I44" s="185">
        <f>C10-21</f>
        <v>-21</v>
      </c>
      <c r="J44" s="186"/>
    </row>
  </sheetData>
  <mergeCells count="45">
    <mergeCell ref="I44:J4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I10:J10"/>
    <mergeCell ref="A1:D2"/>
    <mergeCell ref="H1:H2"/>
    <mergeCell ref="I1:J2"/>
    <mergeCell ref="A4:A5"/>
    <mergeCell ref="B4:E5"/>
    <mergeCell ref="F4:F5"/>
    <mergeCell ref="H4:I4"/>
    <mergeCell ref="H5:I5"/>
    <mergeCell ref="G8:H8"/>
    <mergeCell ref="A10:B10"/>
    <mergeCell ref="C10:D10"/>
    <mergeCell ref="E10:F10"/>
    <mergeCell ref="G10:H10"/>
  </mergeCells>
  <phoneticPr fontId="1"/>
  <hyperlinks>
    <hyperlink ref="M12" r:id="rId1" xr:uid="{564AEB6A-70D5-46F0-88FC-6F6DBE50974D}"/>
  </hyperlinks>
  <pageMargins left="0.70866141732283472" right="0.70866141732283472" top="0.74803149606299213" bottom="0" header="0.31496062992125984" footer="0.31496062992125984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58271-373C-4DB7-9D2A-EBF0FF1E3C5D}">
  <dimension ref="A1:J44"/>
  <sheetViews>
    <sheetView topLeftCell="A3" workbookViewId="0">
      <selection activeCell="O16" sqref="O16"/>
    </sheetView>
  </sheetViews>
  <sheetFormatPr defaultRowHeight="13.5" x14ac:dyDescent="0.15"/>
  <cols>
    <col min="1" max="1" width="12" customWidth="1"/>
    <col min="3" max="8" width="8.625" customWidth="1"/>
    <col min="9" max="10" width="7.375" customWidth="1"/>
  </cols>
  <sheetData>
    <row r="1" spans="1:10" ht="13.5" customHeight="1" x14ac:dyDescent="0.15">
      <c r="A1" s="217" t="s">
        <v>116</v>
      </c>
      <c r="B1" s="217"/>
      <c r="C1" s="217"/>
      <c r="D1" s="217"/>
      <c r="E1" s="55"/>
      <c r="F1" s="55"/>
      <c r="G1" s="55"/>
      <c r="H1" s="218" t="s">
        <v>121</v>
      </c>
      <c r="I1" s="220" t="s">
        <v>138</v>
      </c>
      <c r="J1" s="221"/>
    </row>
    <row r="2" spans="1:10" ht="13.5" customHeight="1" thickBot="1" x14ac:dyDescent="0.2">
      <c r="A2" s="217"/>
      <c r="B2" s="217"/>
      <c r="C2" s="217"/>
      <c r="D2" s="217"/>
      <c r="E2" s="55"/>
      <c r="F2" s="55"/>
      <c r="G2" s="55"/>
      <c r="H2" s="219"/>
      <c r="I2" s="222"/>
      <c r="J2" s="223"/>
    </row>
    <row r="3" spans="1:10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6" customHeight="1" thickBot="1" x14ac:dyDescent="0.2">
      <c r="A4" s="224" t="s">
        <v>110</v>
      </c>
      <c r="B4" s="226" t="s">
        <v>101</v>
      </c>
      <c r="C4" s="227"/>
      <c r="D4" s="227"/>
      <c r="E4" s="227"/>
      <c r="F4" s="230" t="s">
        <v>5</v>
      </c>
      <c r="G4" s="56" t="s">
        <v>111</v>
      </c>
      <c r="H4" s="232" t="s">
        <v>98</v>
      </c>
      <c r="I4" s="232"/>
      <c r="J4" s="57" t="s">
        <v>5</v>
      </c>
    </row>
    <row r="5" spans="1:10" ht="36" customHeight="1" thickBot="1" x14ac:dyDescent="0.2">
      <c r="A5" s="225"/>
      <c r="B5" s="228"/>
      <c r="C5" s="229"/>
      <c r="D5" s="229"/>
      <c r="E5" s="229"/>
      <c r="F5" s="231"/>
      <c r="G5" s="56" t="s">
        <v>115</v>
      </c>
      <c r="H5" s="232" t="s">
        <v>102</v>
      </c>
      <c r="I5" s="232"/>
      <c r="J5" s="57"/>
    </row>
    <row r="6" spans="1:10" ht="13.5" customHeight="1" thickBo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ht="36" customHeight="1" thickBot="1" x14ac:dyDescent="0.2">
      <c r="A7" s="59" t="s">
        <v>117</v>
      </c>
      <c r="B7" s="61" t="s">
        <v>118</v>
      </c>
      <c r="C7" s="62">
        <v>121</v>
      </c>
      <c r="D7" s="58" t="s">
        <v>38</v>
      </c>
      <c r="E7" s="60" t="s">
        <v>26</v>
      </c>
      <c r="F7" s="62">
        <v>10</v>
      </c>
      <c r="G7" s="58" t="s">
        <v>38</v>
      </c>
      <c r="H7" s="60" t="s">
        <v>31</v>
      </c>
      <c r="I7" s="62">
        <v>0</v>
      </c>
      <c r="J7" s="57" t="s">
        <v>38</v>
      </c>
    </row>
    <row r="8" spans="1:10" ht="36" customHeight="1" thickBot="1" x14ac:dyDescent="0.2">
      <c r="A8" s="47"/>
      <c r="B8" s="47"/>
      <c r="C8" s="47"/>
      <c r="D8" s="47"/>
      <c r="E8" s="47"/>
      <c r="F8" s="47"/>
      <c r="G8" s="233" t="s">
        <v>119</v>
      </c>
      <c r="H8" s="232"/>
      <c r="I8" s="58">
        <f>C7+F7+I7</f>
        <v>131</v>
      </c>
      <c r="J8" s="57" t="s">
        <v>38</v>
      </c>
    </row>
    <row r="9" spans="1:10" ht="14.25" customHeight="1" thickBo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36" customHeight="1" thickBot="1" x14ac:dyDescent="0.2">
      <c r="A10" s="204" t="s">
        <v>114</v>
      </c>
      <c r="B10" s="234"/>
      <c r="C10" s="237">
        <v>43855</v>
      </c>
      <c r="D10" s="238"/>
      <c r="E10" s="237">
        <v>43856</v>
      </c>
      <c r="F10" s="238"/>
      <c r="G10" s="237">
        <v>43857</v>
      </c>
      <c r="H10" s="238"/>
      <c r="I10" s="215" t="s">
        <v>120</v>
      </c>
      <c r="J10" s="216"/>
    </row>
    <row r="11" spans="1:10" ht="36" customHeight="1" x14ac:dyDescent="0.15">
      <c r="A11" s="209" t="s">
        <v>135</v>
      </c>
      <c r="B11" s="210"/>
      <c r="C11" s="211"/>
      <c r="D11" s="211"/>
      <c r="E11" s="212"/>
      <c r="F11" s="213"/>
      <c r="G11" s="211">
        <v>129</v>
      </c>
      <c r="H11" s="213"/>
      <c r="I11" s="214"/>
      <c r="J11" s="196"/>
    </row>
    <row r="12" spans="1:10" ht="36" customHeight="1" x14ac:dyDescent="0.15">
      <c r="A12" s="199" t="s">
        <v>136</v>
      </c>
      <c r="B12" s="200"/>
      <c r="C12" s="201"/>
      <c r="D12" s="201"/>
      <c r="E12" s="202">
        <v>131</v>
      </c>
      <c r="F12" s="203"/>
      <c r="G12" s="201"/>
      <c r="H12" s="203"/>
      <c r="I12" s="214"/>
      <c r="J12" s="196"/>
    </row>
    <row r="13" spans="1:10" ht="36" customHeight="1" x14ac:dyDescent="0.15">
      <c r="A13" s="199" t="s">
        <v>137</v>
      </c>
      <c r="B13" s="200"/>
      <c r="C13" s="201"/>
      <c r="D13" s="201"/>
      <c r="E13" s="202"/>
      <c r="F13" s="203"/>
      <c r="G13" s="201"/>
      <c r="H13" s="203"/>
      <c r="I13" s="195"/>
      <c r="J13" s="196"/>
    </row>
    <row r="14" spans="1:10" ht="36" customHeight="1" thickBot="1" x14ac:dyDescent="0.2">
      <c r="A14" s="193" t="s">
        <v>123</v>
      </c>
      <c r="B14" s="194"/>
      <c r="C14" s="197"/>
      <c r="D14" s="198"/>
      <c r="E14" s="197"/>
      <c r="F14" s="198"/>
      <c r="G14" s="197">
        <v>2</v>
      </c>
      <c r="H14" s="198"/>
      <c r="I14" s="195"/>
      <c r="J14" s="196"/>
    </row>
    <row r="15" spans="1:10" ht="36" customHeight="1" thickBot="1" x14ac:dyDescent="0.2">
      <c r="A15" s="204" t="s">
        <v>119</v>
      </c>
      <c r="B15" s="205"/>
      <c r="C15" s="206">
        <f>SUM(C11:D14)</f>
        <v>0</v>
      </c>
      <c r="D15" s="206"/>
      <c r="E15" s="207">
        <f>SUM(E11:F14)</f>
        <v>131</v>
      </c>
      <c r="F15" s="208"/>
      <c r="G15" s="207">
        <f>SUM(G11:H14)</f>
        <v>131</v>
      </c>
      <c r="H15" s="208"/>
      <c r="I15" s="207">
        <f>SUM(C15:H15)</f>
        <v>262</v>
      </c>
      <c r="J15" s="208"/>
    </row>
    <row r="16" spans="1:10" ht="36" customHeight="1" x14ac:dyDescent="0.15">
      <c r="A16" s="187" t="s">
        <v>122</v>
      </c>
      <c r="B16" s="188"/>
      <c r="C16" s="189"/>
      <c r="D16" s="190"/>
      <c r="E16" s="191"/>
      <c r="F16" s="190"/>
      <c r="G16" s="191"/>
      <c r="H16" s="190"/>
      <c r="I16" s="191"/>
      <c r="J16" s="192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 x14ac:dyDescent="0.15">
      <c r="A29" s="1"/>
      <c r="B29" s="1"/>
      <c r="C29" s="63"/>
      <c r="D29" s="63"/>
      <c r="E29" s="63"/>
      <c r="F29" s="63"/>
      <c r="G29" s="63"/>
      <c r="H29" s="63"/>
      <c r="I29" s="1"/>
      <c r="J29" s="1"/>
    </row>
    <row r="30" spans="1:10" ht="13.5" customHeight="1" x14ac:dyDescent="0.15">
      <c r="A30" s="1"/>
      <c r="B30" s="1"/>
      <c r="C30" s="63"/>
      <c r="D30" s="63"/>
      <c r="E30" s="63"/>
      <c r="F30" s="63"/>
      <c r="G30" s="63"/>
      <c r="H30" s="63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x14ac:dyDescent="0.15">
      <c r="A34" s="1"/>
      <c r="B34" s="1"/>
      <c r="C34" s="1"/>
      <c r="D34" s="1"/>
      <c r="E34" s="1"/>
      <c r="F34" s="64"/>
      <c r="G34" s="64"/>
      <c r="H34" s="64"/>
      <c r="I34" s="64"/>
      <c r="J34" s="64"/>
    </row>
    <row r="35" spans="1:10" ht="14.25" x14ac:dyDescent="0.15">
      <c r="A35" s="1"/>
      <c r="B35" s="1"/>
      <c r="C35" s="1"/>
      <c r="D35" s="1"/>
      <c r="E35" s="1"/>
      <c r="F35" s="64"/>
      <c r="G35" s="64"/>
      <c r="H35" s="64"/>
      <c r="I35" s="64"/>
      <c r="J35" s="64"/>
    </row>
    <row r="36" spans="1:10" ht="14.25" x14ac:dyDescent="0.15">
      <c r="A36" s="1"/>
      <c r="B36" s="1"/>
      <c r="C36" s="1"/>
      <c r="D36" s="1"/>
      <c r="E36" s="1"/>
      <c r="F36" s="64"/>
      <c r="G36" s="64"/>
      <c r="H36" s="64"/>
      <c r="I36" s="64"/>
      <c r="J36" s="64"/>
    </row>
    <row r="37" spans="1:1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4" spans="1:10" x14ac:dyDescent="0.15">
      <c r="H44" s="65" t="s">
        <v>124</v>
      </c>
      <c r="I44" s="185">
        <f>C10-21</f>
        <v>43834</v>
      </c>
      <c r="J44" s="186"/>
    </row>
  </sheetData>
  <mergeCells count="45">
    <mergeCell ref="I10:J10"/>
    <mergeCell ref="A1:D2"/>
    <mergeCell ref="H1:H2"/>
    <mergeCell ref="I1:J2"/>
    <mergeCell ref="A4:A5"/>
    <mergeCell ref="B4:E5"/>
    <mergeCell ref="F4:F5"/>
    <mergeCell ref="H4:I4"/>
    <mergeCell ref="H5:I5"/>
    <mergeCell ref="G8:H8"/>
    <mergeCell ref="A10:B10"/>
    <mergeCell ref="C10:D10"/>
    <mergeCell ref="E10:F10"/>
    <mergeCell ref="G10:H10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1:J11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I44:J4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</mergeCells>
  <phoneticPr fontI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F629-51FF-4847-9780-F662F3D548E2}">
  <sheetPr>
    <tabColor rgb="FF00B0F0"/>
  </sheetPr>
  <dimension ref="A1:M44"/>
  <sheetViews>
    <sheetView workbookViewId="0">
      <selection activeCell="N15" sqref="N15"/>
    </sheetView>
  </sheetViews>
  <sheetFormatPr defaultRowHeight="13.5" x14ac:dyDescent="0.15"/>
  <cols>
    <col min="1" max="1" width="12" customWidth="1"/>
    <col min="3" max="8" width="8.625" customWidth="1"/>
    <col min="9" max="10" width="7.375" customWidth="1"/>
  </cols>
  <sheetData>
    <row r="1" spans="1:13" ht="13.5" customHeight="1" x14ac:dyDescent="0.15">
      <c r="A1" s="217" t="s">
        <v>116</v>
      </c>
      <c r="B1" s="217"/>
      <c r="C1" s="217"/>
      <c r="D1" s="217"/>
      <c r="E1" s="55"/>
      <c r="F1" s="55"/>
      <c r="G1" s="55"/>
      <c r="H1" s="218" t="s">
        <v>121</v>
      </c>
      <c r="I1" s="220" t="s">
        <v>138</v>
      </c>
      <c r="J1" s="221"/>
    </row>
    <row r="2" spans="1:13" ht="13.5" customHeight="1" thickBot="1" x14ac:dyDescent="0.2">
      <c r="A2" s="217"/>
      <c r="B2" s="217"/>
      <c r="C2" s="217"/>
      <c r="D2" s="217"/>
      <c r="E2" s="55"/>
      <c r="F2" s="55"/>
      <c r="G2" s="55"/>
      <c r="H2" s="219"/>
      <c r="I2" s="222"/>
      <c r="J2" s="223"/>
    </row>
    <row r="3" spans="1:13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36" customHeight="1" thickBot="1" x14ac:dyDescent="0.2">
      <c r="A4" s="224" t="s">
        <v>110</v>
      </c>
      <c r="B4" s="226">
        <f>手配書!C3</f>
        <v>0</v>
      </c>
      <c r="C4" s="227"/>
      <c r="D4" s="227"/>
      <c r="E4" s="227"/>
      <c r="F4" s="230" t="s">
        <v>5</v>
      </c>
      <c r="G4" s="56" t="s">
        <v>111</v>
      </c>
      <c r="H4" s="232">
        <f>手配書!C11</f>
        <v>0</v>
      </c>
      <c r="I4" s="232"/>
      <c r="J4" s="57" t="s">
        <v>5</v>
      </c>
    </row>
    <row r="5" spans="1:13" ht="36" customHeight="1" thickBot="1" x14ac:dyDescent="0.2">
      <c r="A5" s="225"/>
      <c r="B5" s="228"/>
      <c r="C5" s="229"/>
      <c r="D5" s="229"/>
      <c r="E5" s="229"/>
      <c r="F5" s="231"/>
      <c r="G5" s="56" t="s">
        <v>115</v>
      </c>
      <c r="H5" s="232">
        <f>手配書!C8</f>
        <v>0</v>
      </c>
      <c r="I5" s="232"/>
      <c r="J5" s="57"/>
    </row>
    <row r="6" spans="1:13" ht="18" customHeight="1" thickBo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3" ht="36" customHeight="1" thickBot="1" x14ac:dyDescent="0.2">
      <c r="A7" s="59" t="s">
        <v>117</v>
      </c>
      <c r="B7" s="61" t="s">
        <v>118</v>
      </c>
      <c r="C7" s="62"/>
      <c r="D7" s="58" t="s">
        <v>38</v>
      </c>
      <c r="E7" s="60" t="s">
        <v>26</v>
      </c>
      <c r="F7" s="62"/>
      <c r="G7" s="58" t="s">
        <v>38</v>
      </c>
      <c r="H7" s="60" t="s">
        <v>31</v>
      </c>
      <c r="I7" s="62"/>
      <c r="J7" s="57" t="s">
        <v>38</v>
      </c>
    </row>
    <row r="8" spans="1:13" ht="36" customHeight="1" thickBot="1" x14ac:dyDescent="0.2">
      <c r="A8" s="47"/>
      <c r="B8" s="47"/>
      <c r="C8" s="47"/>
      <c r="D8" s="47"/>
      <c r="E8" s="47"/>
      <c r="F8" s="47"/>
      <c r="G8" s="233" t="s">
        <v>119</v>
      </c>
      <c r="H8" s="232"/>
      <c r="I8" s="58">
        <f>C7+F7+I7</f>
        <v>0</v>
      </c>
      <c r="J8" s="57" t="s">
        <v>38</v>
      </c>
    </row>
    <row r="9" spans="1:13" ht="16.5" customHeight="1" thickBo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3" ht="36" customHeight="1" thickBot="1" x14ac:dyDescent="0.2">
      <c r="A10" s="204" t="s">
        <v>114</v>
      </c>
      <c r="B10" s="234"/>
      <c r="C10" s="237"/>
      <c r="D10" s="238"/>
      <c r="E10" s="237"/>
      <c r="F10" s="238"/>
      <c r="G10" s="237"/>
      <c r="H10" s="238"/>
      <c r="I10" s="215" t="s">
        <v>120</v>
      </c>
      <c r="J10" s="216"/>
      <c r="M10" s="1" t="s">
        <v>131</v>
      </c>
    </row>
    <row r="11" spans="1:13" ht="36" customHeight="1" x14ac:dyDescent="0.15">
      <c r="A11" s="209" t="s">
        <v>135</v>
      </c>
      <c r="B11" s="210"/>
      <c r="C11" s="211"/>
      <c r="D11" s="211"/>
      <c r="E11" s="212"/>
      <c r="F11" s="213"/>
      <c r="G11" s="211"/>
      <c r="H11" s="213"/>
      <c r="I11" s="214"/>
      <c r="J11" s="196"/>
      <c r="M11" s="1" t="s">
        <v>133</v>
      </c>
    </row>
    <row r="12" spans="1:13" ht="36" customHeight="1" x14ac:dyDescent="0.15">
      <c r="A12" s="199" t="s">
        <v>136</v>
      </c>
      <c r="B12" s="200"/>
      <c r="C12" s="201"/>
      <c r="D12" s="201"/>
      <c r="E12" s="202"/>
      <c r="F12" s="203"/>
      <c r="G12" s="201"/>
      <c r="H12" s="203"/>
      <c r="I12" s="214"/>
      <c r="J12" s="196"/>
      <c r="M12" s="67" t="s">
        <v>132</v>
      </c>
    </row>
    <row r="13" spans="1:13" ht="36" customHeight="1" x14ac:dyDescent="0.15">
      <c r="A13" s="199" t="s">
        <v>137</v>
      </c>
      <c r="B13" s="200"/>
      <c r="C13" s="201"/>
      <c r="D13" s="201"/>
      <c r="E13" s="202"/>
      <c r="F13" s="203"/>
      <c r="G13" s="201"/>
      <c r="H13" s="203"/>
      <c r="I13" s="241"/>
      <c r="J13" s="242"/>
    </row>
    <row r="14" spans="1:13" ht="36" customHeight="1" thickBot="1" x14ac:dyDescent="0.2">
      <c r="A14" s="193" t="s">
        <v>123</v>
      </c>
      <c r="B14" s="194"/>
      <c r="C14" s="239"/>
      <c r="D14" s="240"/>
      <c r="E14" s="239"/>
      <c r="F14" s="240"/>
      <c r="G14" s="239"/>
      <c r="H14" s="240"/>
      <c r="I14" s="195"/>
      <c r="J14" s="196"/>
    </row>
    <row r="15" spans="1:13" ht="36" customHeight="1" thickBot="1" x14ac:dyDescent="0.2">
      <c r="A15" s="204" t="s">
        <v>119</v>
      </c>
      <c r="B15" s="205"/>
      <c r="C15" s="206">
        <f>SUM(C11:D14)</f>
        <v>0</v>
      </c>
      <c r="D15" s="206"/>
      <c r="E15" s="207">
        <f>SUM(E11:F14)</f>
        <v>0</v>
      </c>
      <c r="F15" s="208"/>
      <c r="G15" s="207">
        <f>SUM(G11:H14)</f>
        <v>0</v>
      </c>
      <c r="H15" s="208"/>
      <c r="I15" s="207">
        <f>SUM(C15:H15)</f>
        <v>0</v>
      </c>
      <c r="J15" s="208"/>
    </row>
    <row r="16" spans="1:13" ht="36" customHeight="1" x14ac:dyDescent="0.15">
      <c r="A16" s="187" t="s">
        <v>122</v>
      </c>
      <c r="B16" s="188"/>
      <c r="C16" s="189"/>
      <c r="D16" s="190"/>
      <c r="E16" s="191"/>
      <c r="F16" s="190"/>
      <c r="G16" s="191"/>
      <c r="H16" s="190"/>
      <c r="I16" s="243"/>
      <c r="J16" s="244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 x14ac:dyDescent="0.15">
      <c r="A29" s="1"/>
      <c r="B29" s="1"/>
      <c r="C29" s="63"/>
      <c r="D29" s="63"/>
      <c r="E29" s="63"/>
      <c r="F29" s="63"/>
      <c r="G29" s="63"/>
      <c r="H29" s="63"/>
      <c r="I29" s="1"/>
      <c r="J29" s="1"/>
    </row>
    <row r="30" spans="1:10" ht="13.5" customHeight="1" x14ac:dyDescent="0.15">
      <c r="A30" s="1"/>
      <c r="B30" s="1"/>
      <c r="C30" s="63"/>
      <c r="D30" s="63"/>
      <c r="E30" s="63"/>
      <c r="F30" s="63"/>
      <c r="G30" s="63"/>
      <c r="H30" s="63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x14ac:dyDescent="0.15">
      <c r="A34" s="1"/>
      <c r="B34" s="1"/>
      <c r="C34" s="1"/>
      <c r="D34" s="1"/>
      <c r="E34" s="1"/>
      <c r="F34" s="64"/>
      <c r="G34" s="64"/>
      <c r="H34" s="64"/>
      <c r="I34" s="64"/>
      <c r="J34" s="64"/>
    </row>
    <row r="35" spans="1:10" ht="14.25" x14ac:dyDescent="0.15">
      <c r="A35" s="1"/>
      <c r="B35" s="1"/>
      <c r="C35" s="1"/>
      <c r="D35" s="1"/>
      <c r="E35" s="1"/>
      <c r="F35" s="64"/>
      <c r="G35" s="64"/>
      <c r="H35" s="64"/>
      <c r="I35" s="64"/>
      <c r="J35" s="64"/>
    </row>
    <row r="36" spans="1:10" ht="14.25" x14ac:dyDescent="0.15">
      <c r="A36" s="1"/>
      <c r="B36" s="1"/>
      <c r="C36" s="1"/>
      <c r="D36" s="1"/>
      <c r="E36" s="1"/>
      <c r="F36" s="64"/>
      <c r="G36" s="64"/>
      <c r="H36" s="64"/>
      <c r="I36" s="64"/>
      <c r="J36" s="64"/>
    </row>
    <row r="37" spans="1:1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4" spans="1:10" x14ac:dyDescent="0.15">
      <c r="H44" s="65" t="s">
        <v>124</v>
      </c>
      <c r="I44" s="185">
        <f>C10-21</f>
        <v>-21</v>
      </c>
      <c r="J44" s="186"/>
    </row>
  </sheetData>
  <mergeCells count="45">
    <mergeCell ref="I10:J10"/>
    <mergeCell ref="A1:D2"/>
    <mergeCell ref="H1:H2"/>
    <mergeCell ref="I1:J2"/>
    <mergeCell ref="A4:A5"/>
    <mergeCell ref="B4:E5"/>
    <mergeCell ref="F4:F5"/>
    <mergeCell ref="H4:I4"/>
    <mergeCell ref="H5:I5"/>
    <mergeCell ref="G8:H8"/>
    <mergeCell ref="A10:B10"/>
    <mergeCell ref="C10:D10"/>
    <mergeCell ref="E10:F10"/>
    <mergeCell ref="G10:H10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1:J11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I44:J4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</mergeCells>
  <phoneticPr fontId="1"/>
  <hyperlinks>
    <hyperlink ref="M12" r:id="rId1" xr:uid="{628F419E-8450-4BAD-A6C9-AE6D2F9AEBE4}"/>
  </hyperlinks>
  <pageMargins left="0.70866141732283472" right="0.70866141732283472" top="0.74803149606299213" bottom="0" header="0.31496062992125984" footer="0.31496062992125984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64711-17AC-4DC9-8963-EEDD5F2F2B9D}">
  <sheetPr>
    <pageSetUpPr fitToPage="1"/>
  </sheetPr>
  <dimension ref="A1:Q75"/>
  <sheetViews>
    <sheetView workbookViewId="0">
      <selection activeCell="R25" sqref="R25"/>
    </sheetView>
  </sheetViews>
  <sheetFormatPr defaultRowHeight="13.5" x14ac:dyDescent="0.15"/>
  <cols>
    <col min="1" max="16" width="7.1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1"/>
      <c r="Q2" s="1"/>
    </row>
    <row r="3" spans="1:17" ht="18.75" x14ac:dyDescent="0.15">
      <c r="A3" s="1"/>
      <c r="B3" s="245" t="s">
        <v>139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63"/>
    </row>
    <row r="4" spans="1:17" ht="18.75" x14ac:dyDescent="0.15">
      <c r="A4" s="1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63"/>
    </row>
    <row r="5" spans="1:1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15">
      <c r="A6" s="1"/>
      <c r="B6" s="22" t="s">
        <v>36</v>
      </c>
      <c r="C6" s="22" t="s">
        <v>97</v>
      </c>
      <c r="D6" s="22" t="s">
        <v>140</v>
      </c>
      <c r="E6" s="22" t="s">
        <v>141</v>
      </c>
      <c r="F6" s="128" t="s">
        <v>142</v>
      </c>
      <c r="G6" s="128"/>
      <c r="H6" s="74" t="s">
        <v>143</v>
      </c>
      <c r="I6" s="1"/>
      <c r="J6" s="22" t="s">
        <v>36</v>
      </c>
      <c r="K6" s="22" t="s">
        <v>97</v>
      </c>
      <c r="L6" s="22" t="s">
        <v>140</v>
      </c>
      <c r="M6" s="22" t="s">
        <v>141</v>
      </c>
      <c r="N6" s="128" t="s">
        <v>142</v>
      </c>
      <c r="O6" s="128"/>
      <c r="P6" s="74" t="s">
        <v>143</v>
      </c>
      <c r="Q6" s="1"/>
    </row>
    <row r="7" spans="1:17" x14ac:dyDescent="0.15">
      <c r="A7" s="1"/>
      <c r="B7" s="22">
        <v>1</v>
      </c>
      <c r="C7" s="22">
        <v>1</v>
      </c>
      <c r="D7" s="75">
        <v>10</v>
      </c>
      <c r="E7" s="22" t="s">
        <v>99</v>
      </c>
      <c r="F7" s="77" t="s">
        <v>144</v>
      </c>
      <c r="G7" s="79"/>
      <c r="H7" s="22">
        <v>1</v>
      </c>
      <c r="I7" s="1"/>
      <c r="J7" s="22">
        <v>2</v>
      </c>
      <c r="K7" s="22">
        <v>3</v>
      </c>
      <c r="L7" s="22">
        <v>5</v>
      </c>
      <c r="M7" s="22" t="s">
        <v>99</v>
      </c>
      <c r="N7" s="77" t="s">
        <v>145</v>
      </c>
      <c r="O7" s="79"/>
      <c r="P7" s="22">
        <v>4</v>
      </c>
      <c r="Q7" s="1"/>
    </row>
    <row r="8" spans="1:17" x14ac:dyDescent="0.15">
      <c r="A8" s="1"/>
      <c r="B8" s="22">
        <v>1</v>
      </c>
      <c r="C8" s="22">
        <v>1</v>
      </c>
      <c r="D8" s="75">
        <v>20</v>
      </c>
      <c r="E8" s="22" t="s">
        <v>100</v>
      </c>
      <c r="F8" s="77" t="s">
        <v>146</v>
      </c>
      <c r="G8" s="79"/>
      <c r="H8" s="22">
        <v>2</v>
      </c>
      <c r="I8" s="1"/>
      <c r="J8" s="75"/>
      <c r="K8" s="75"/>
      <c r="L8" s="75"/>
      <c r="M8" s="75"/>
      <c r="N8" s="77"/>
      <c r="O8" s="79"/>
      <c r="P8" s="75"/>
      <c r="Q8" s="1"/>
    </row>
    <row r="9" spans="1:17" x14ac:dyDescent="0.15">
      <c r="A9" s="1"/>
      <c r="B9" s="22">
        <v>1</v>
      </c>
      <c r="C9" s="22">
        <v>2</v>
      </c>
      <c r="D9" s="75">
        <v>3</v>
      </c>
      <c r="E9" s="22" t="s">
        <v>99</v>
      </c>
      <c r="F9" s="77" t="s">
        <v>147</v>
      </c>
      <c r="G9" s="79"/>
      <c r="H9" s="22">
        <v>3</v>
      </c>
      <c r="I9" s="1"/>
      <c r="J9" s="75"/>
      <c r="K9" s="75"/>
      <c r="L9" s="75"/>
      <c r="M9" s="75"/>
      <c r="N9" s="77"/>
      <c r="O9" s="79"/>
      <c r="P9" s="75"/>
      <c r="Q9" s="1"/>
    </row>
    <row r="10" spans="1:17" x14ac:dyDescent="0.15">
      <c r="A10" s="1"/>
      <c r="B10" s="75"/>
      <c r="C10" s="75"/>
      <c r="D10" s="75"/>
      <c r="E10" s="75"/>
      <c r="F10" s="77"/>
      <c r="G10" s="79"/>
      <c r="H10" s="75"/>
      <c r="I10" s="1"/>
      <c r="J10" s="75"/>
      <c r="K10" s="75"/>
      <c r="L10" s="75"/>
      <c r="M10" s="75"/>
      <c r="N10" s="77"/>
      <c r="O10" s="79"/>
      <c r="P10" s="75"/>
      <c r="Q10" s="1"/>
    </row>
    <row r="11" spans="1:17" x14ac:dyDescent="0.15">
      <c r="A11" s="1"/>
      <c r="B11" s="75"/>
      <c r="C11" s="75"/>
      <c r="D11" s="75"/>
      <c r="E11" s="75"/>
      <c r="F11" s="77"/>
      <c r="G11" s="79"/>
      <c r="H11" s="75"/>
      <c r="I11" s="1"/>
      <c r="J11" s="75"/>
      <c r="K11" s="75"/>
      <c r="L11" s="75"/>
      <c r="M11" s="75"/>
      <c r="N11" s="77"/>
      <c r="O11" s="79"/>
      <c r="P11" s="75"/>
      <c r="Q11" s="1"/>
    </row>
    <row r="12" spans="1:17" x14ac:dyDescent="0.15">
      <c r="A12" s="1"/>
      <c r="B12" s="75"/>
      <c r="C12" s="75"/>
      <c r="D12" s="75"/>
      <c r="E12" s="75"/>
      <c r="F12" s="77"/>
      <c r="G12" s="79"/>
      <c r="H12" s="75"/>
      <c r="I12" s="1"/>
      <c r="J12" s="75"/>
      <c r="K12" s="75"/>
      <c r="L12" s="75"/>
      <c r="M12" s="75"/>
      <c r="N12" s="77"/>
      <c r="O12" s="79"/>
      <c r="P12" s="75"/>
      <c r="Q12" s="1"/>
    </row>
    <row r="13" spans="1:17" x14ac:dyDescent="0.15">
      <c r="A13" s="1"/>
      <c r="B13" s="75"/>
      <c r="C13" s="75"/>
      <c r="D13" s="75"/>
      <c r="E13" s="75"/>
      <c r="F13" s="77"/>
      <c r="G13" s="79"/>
      <c r="H13" s="75"/>
      <c r="I13" s="1"/>
      <c r="J13" s="75"/>
      <c r="K13" s="75"/>
      <c r="L13" s="75"/>
      <c r="M13" s="75"/>
      <c r="N13" s="77"/>
      <c r="O13" s="79"/>
      <c r="P13" s="75"/>
      <c r="Q13" s="1"/>
    </row>
    <row r="14" spans="1:17" x14ac:dyDescent="0.15">
      <c r="A14" s="1"/>
      <c r="B14" s="75"/>
      <c r="C14" s="75"/>
      <c r="D14" s="75"/>
      <c r="E14" s="75"/>
      <c r="F14" s="77"/>
      <c r="G14" s="79"/>
      <c r="H14" s="75"/>
      <c r="I14" s="1"/>
      <c r="J14" s="75"/>
      <c r="K14" s="75"/>
      <c r="L14" s="75"/>
      <c r="M14" s="75"/>
      <c r="N14" s="77"/>
      <c r="O14" s="79"/>
      <c r="P14" s="75"/>
      <c r="Q14" s="1"/>
    </row>
    <row r="15" spans="1:17" x14ac:dyDescent="0.15">
      <c r="A15" s="1"/>
      <c r="B15" s="75"/>
      <c r="C15" s="75"/>
      <c r="D15" s="75"/>
      <c r="E15" s="75"/>
      <c r="F15" s="77"/>
      <c r="G15" s="79"/>
      <c r="H15" s="75"/>
      <c r="I15" s="1"/>
      <c r="J15" s="75"/>
      <c r="K15" s="75"/>
      <c r="L15" s="75"/>
      <c r="M15" s="75"/>
      <c r="N15" s="77"/>
      <c r="O15" s="79"/>
      <c r="P15" s="75"/>
      <c r="Q15" s="1"/>
    </row>
    <row r="16" spans="1:17" x14ac:dyDescent="0.15">
      <c r="A16" s="1"/>
      <c r="B16" s="75"/>
      <c r="C16" s="75"/>
      <c r="D16" s="75"/>
      <c r="E16" s="75"/>
      <c r="F16" s="77"/>
      <c r="G16" s="79"/>
      <c r="H16" s="75"/>
      <c r="I16" s="1"/>
      <c r="J16" s="75"/>
      <c r="K16" s="75"/>
      <c r="L16" s="75"/>
      <c r="M16" s="75"/>
      <c r="N16" s="77"/>
      <c r="O16" s="79"/>
      <c r="P16" s="75"/>
      <c r="Q16" s="1"/>
    </row>
    <row r="17" spans="1:17" x14ac:dyDescent="0.15">
      <c r="A17" s="1"/>
      <c r="B17" s="75"/>
      <c r="C17" s="75"/>
      <c r="D17" s="75"/>
      <c r="E17" s="75"/>
      <c r="F17" s="77"/>
      <c r="G17" s="79"/>
      <c r="H17" s="75"/>
      <c r="I17" s="1"/>
      <c r="J17" s="75"/>
      <c r="K17" s="75"/>
      <c r="L17" s="75"/>
      <c r="M17" s="75"/>
      <c r="N17" s="77"/>
      <c r="O17" s="79"/>
      <c r="P17" s="75"/>
      <c r="Q17" s="1"/>
    </row>
    <row r="18" spans="1:17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15">
      <c r="A22" s="1"/>
      <c r="B22" s="22" t="s">
        <v>36</v>
      </c>
      <c r="C22" s="22" t="s">
        <v>97</v>
      </c>
      <c r="D22" s="22" t="s">
        <v>140</v>
      </c>
      <c r="E22" s="22" t="s">
        <v>141</v>
      </c>
      <c r="F22" s="128" t="s">
        <v>142</v>
      </c>
      <c r="G22" s="128"/>
      <c r="H22" s="74" t="s">
        <v>143</v>
      </c>
      <c r="I22" s="1"/>
      <c r="J22" s="22" t="s">
        <v>36</v>
      </c>
      <c r="K22" s="22" t="s">
        <v>97</v>
      </c>
      <c r="L22" s="22" t="s">
        <v>140</v>
      </c>
      <c r="M22" s="22" t="s">
        <v>141</v>
      </c>
      <c r="N22" s="128" t="s">
        <v>142</v>
      </c>
      <c r="O22" s="128"/>
      <c r="P22" s="74" t="s">
        <v>143</v>
      </c>
      <c r="Q22" s="1"/>
    </row>
    <row r="23" spans="1:17" x14ac:dyDescent="0.15">
      <c r="A23" s="1"/>
      <c r="B23" s="75"/>
      <c r="C23" s="75"/>
      <c r="D23" s="75"/>
      <c r="E23" s="75"/>
      <c r="F23" s="75"/>
      <c r="G23" s="75"/>
      <c r="H23" s="75"/>
      <c r="I23" s="1"/>
      <c r="J23" s="75"/>
      <c r="K23" s="75"/>
      <c r="L23" s="75"/>
      <c r="M23" s="75"/>
      <c r="N23" s="77"/>
      <c r="O23" s="79"/>
      <c r="P23" s="22"/>
      <c r="Q23" s="1"/>
    </row>
    <row r="24" spans="1:17" x14ac:dyDescent="0.15">
      <c r="A24" s="1"/>
      <c r="B24" s="75"/>
      <c r="C24" s="75"/>
      <c r="D24" s="75"/>
      <c r="E24" s="75"/>
      <c r="F24" s="77"/>
      <c r="G24" s="79"/>
      <c r="H24" s="75"/>
      <c r="I24" s="1"/>
      <c r="J24" s="75"/>
      <c r="K24" s="75"/>
      <c r="L24" s="75"/>
      <c r="M24" s="75"/>
      <c r="N24" s="77"/>
      <c r="O24" s="79"/>
      <c r="P24" s="75"/>
      <c r="Q24" s="1"/>
    </row>
    <row r="25" spans="1:17" x14ac:dyDescent="0.15">
      <c r="A25" s="1"/>
      <c r="B25" s="75"/>
      <c r="C25" s="75"/>
      <c r="D25" s="75"/>
      <c r="E25" s="75"/>
      <c r="F25" s="77"/>
      <c r="G25" s="79"/>
      <c r="H25" s="75"/>
      <c r="I25" s="1"/>
      <c r="J25" s="75"/>
      <c r="K25" s="75"/>
      <c r="L25" s="75"/>
      <c r="M25" s="75"/>
      <c r="N25" s="77"/>
      <c r="O25" s="79"/>
      <c r="P25" s="75"/>
      <c r="Q25" s="1"/>
    </row>
    <row r="26" spans="1:17" x14ac:dyDescent="0.15">
      <c r="A26" s="1"/>
      <c r="B26" s="75"/>
      <c r="C26" s="75"/>
      <c r="D26" s="75"/>
      <c r="E26" s="75"/>
      <c r="F26" s="77"/>
      <c r="G26" s="79"/>
      <c r="H26" s="75"/>
      <c r="I26" s="1"/>
      <c r="J26" s="75"/>
      <c r="K26" s="75"/>
      <c r="L26" s="75"/>
      <c r="M26" s="75"/>
      <c r="N26" s="77"/>
      <c r="O26" s="79"/>
      <c r="P26" s="75"/>
      <c r="Q26" s="1"/>
    </row>
    <row r="27" spans="1:17" x14ac:dyDescent="0.15">
      <c r="A27" s="1"/>
      <c r="B27" s="75"/>
      <c r="C27" s="75"/>
      <c r="D27" s="75"/>
      <c r="E27" s="75"/>
      <c r="F27" s="77"/>
      <c r="G27" s="79"/>
      <c r="H27" s="75"/>
      <c r="I27" s="1"/>
      <c r="J27" s="75"/>
      <c r="K27" s="75"/>
      <c r="L27" s="75"/>
      <c r="M27" s="75"/>
      <c r="N27" s="77"/>
      <c r="O27" s="79"/>
      <c r="P27" s="75"/>
      <c r="Q27" s="1"/>
    </row>
    <row r="28" spans="1:17" x14ac:dyDescent="0.15">
      <c r="A28" s="1"/>
      <c r="B28" s="75"/>
      <c r="C28" s="75"/>
      <c r="D28" s="75"/>
      <c r="E28" s="75"/>
      <c r="F28" s="77"/>
      <c r="G28" s="79"/>
      <c r="H28" s="75"/>
      <c r="I28" s="1"/>
      <c r="J28" s="75"/>
      <c r="K28" s="75"/>
      <c r="L28" s="75"/>
      <c r="M28" s="75"/>
      <c r="N28" s="77"/>
      <c r="O28" s="79"/>
      <c r="P28" s="75"/>
      <c r="Q28" s="1"/>
    </row>
    <row r="29" spans="1:17" x14ac:dyDescent="0.15">
      <c r="A29" s="1"/>
      <c r="B29" s="75"/>
      <c r="C29" s="75"/>
      <c r="D29" s="75"/>
      <c r="E29" s="75"/>
      <c r="F29" s="77"/>
      <c r="G29" s="79"/>
      <c r="H29" s="75"/>
      <c r="I29" s="1"/>
      <c r="J29" s="75"/>
      <c r="K29" s="75"/>
      <c r="L29" s="75"/>
      <c r="M29" s="75"/>
      <c r="N29" s="77"/>
      <c r="O29" s="79"/>
      <c r="P29" s="75"/>
      <c r="Q29" s="1"/>
    </row>
    <row r="30" spans="1:17" x14ac:dyDescent="0.15">
      <c r="A30" s="1"/>
      <c r="B30" s="75"/>
      <c r="C30" s="75"/>
      <c r="D30" s="75"/>
      <c r="E30" s="75"/>
      <c r="F30" s="77"/>
      <c r="G30" s="79"/>
      <c r="H30" s="75"/>
      <c r="I30" s="1"/>
      <c r="J30" s="75"/>
      <c r="K30" s="75"/>
      <c r="L30" s="75"/>
      <c r="M30" s="75"/>
      <c r="N30" s="77"/>
      <c r="O30" s="79"/>
      <c r="P30" s="75"/>
      <c r="Q30" s="1"/>
    </row>
    <row r="31" spans="1:17" x14ac:dyDescent="0.15">
      <c r="A31" s="1"/>
      <c r="B31" s="75"/>
      <c r="C31" s="75"/>
      <c r="D31" s="75"/>
      <c r="E31" s="75"/>
      <c r="F31" s="77"/>
      <c r="G31" s="79"/>
      <c r="H31" s="75"/>
      <c r="I31" s="1"/>
      <c r="J31" s="75"/>
      <c r="K31" s="75"/>
      <c r="L31" s="75"/>
      <c r="M31" s="75"/>
      <c r="N31" s="77"/>
      <c r="O31" s="79"/>
      <c r="P31" s="75"/>
      <c r="Q31" s="1"/>
    </row>
    <row r="32" spans="1:17" x14ac:dyDescent="0.15">
      <c r="A32" s="1"/>
      <c r="B32" s="75"/>
      <c r="C32" s="75"/>
      <c r="D32" s="75"/>
      <c r="E32" s="75"/>
      <c r="F32" s="77"/>
      <c r="G32" s="79"/>
      <c r="H32" s="75"/>
      <c r="I32" s="1"/>
      <c r="J32" s="75"/>
      <c r="K32" s="75"/>
      <c r="L32" s="75"/>
      <c r="M32" s="75"/>
      <c r="N32" s="77"/>
      <c r="O32" s="79"/>
      <c r="P32" s="75"/>
      <c r="Q32" s="1"/>
    </row>
    <row r="33" spans="1:17" x14ac:dyDescent="0.15">
      <c r="A33" s="1"/>
      <c r="B33" s="75"/>
      <c r="C33" s="75"/>
      <c r="D33" s="75"/>
      <c r="E33" s="75"/>
      <c r="F33" s="77"/>
      <c r="G33" s="79"/>
      <c r="H33" s="75"/>
      <c r="I33" s="1"/>
      <c r="J33" s="75"/>
      <c r="K33" s="75"/>
      <c r="L33" s="75"/>
      <c r="M33" s="75"/>
      <c r="N33" s="77"/>
      <c r="O33" s="79"/>
      <c r="P33" s="75"/>
      <c r="Q33" s="1"/>
    </row>
    <row r="34" spans="1:17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15">
      <c r="A37" s="1"/>
      <c r="B37" s="22" t="s">
        <v>36</v>
      </c>
      <c r="C37" s="22" t="s">
        <v>97</v>
      </c>
      <c r="D37" s="22" t="s">
        <v>140</v>
      </c>
      <c r="E37" s="22" t="s">
        <v>141</v>
      </c>
      <c r="F37" s="128" t="s">
        <v>142</v>
      </c>
      <c r="G37" s="128"/>
      <c r="H37" s="74" t="s">
        <v>143</v>
      </c>
      <c r="I37" s="1"/>
      <c r="J37" s="22" t="s">
        <v>36</v>
      </c>
      <c r="K37" s="22" t="s">
        <v>97</v>
      </c>
      <c r="L37" s="22" t="s">
        <v>140</v>
      </c>
      <c r="M37" s="22" t="s">
        <v>141</v>
      </c>
      <c r="N37" s="128" t="s">
        <v>142</v>
      </c>
      <c r="O37" s="128"/>
      <c r="P37" s="74" t="s">
        <v>143</v>
      </c>
      <c r="Q37" s="1"/>
    </row>
    <row r="38" spans="1:17" x14ac:dyDescent="0.15">
      <c r="A38" s="1"/>
      <c r="B38" s="22">
        <v>3</v>
      </c>
      <c r="C38" s="75"/>
      <c r="D38" s="75"/>
      <c r="E38" s="75"/>
      <c r="F38" s="77"/>
      <c r="G38" s="79"/>
      <c r="H38" s="22"/>
      <c r="I38" s="1"/>
      <c r="J38" s="75"/>
      <c r="K38" s="75"/>
      <c r="L38" s="75"/>
      <c r="M38" s="75"/>
      <c r="N38" s="77"/>
      <c r="O38" s="79"/>
      <c r="P38" s="22"/>
      <c r="Q38" s="1"/>
    </row>
    <row r="39" spans="1:17" x14ac:dyDescent="0.15">
      <c r="A39" s="1"/>
      <c r="B39" s="75"/>
      <c r="C39" s="75"/>
      <c r="D39" s="75"/>
      <c r="E39" s="75"/>
      <c r="F39" s="77"/>
      <c r="G39" s="79"/>
      <c r="H39" s="75"/>
      <c r="I39" s="1"/>
      <c r="J39" s="75"/>
      <c r="K39" s="75"/>
      <c r="L39" s="75"/>
      <c r="M39" s="75"/>
      <c r="N39" s="77"/>
      <c r="O39" s="79"/>
      <c r="P39" s="75"/>
      <c r="Q39" s="1"/>
    </row>
    <row r="40" spans="1:17" x14ac:dyDescent="0.15">
      <c r="A40" s="1"/>
      <c r="B40" s="75"/>
      <c r="C40" s="75"/>
      <c r="D40" s="75"/>
      <c r="E40" s="75"/>
      <c r="F40" s="77"/>
      <c r="G40" s="79"/>
      <c r="H40" s="75"/>
      <c r="I40" s="1"/>
      <c r="J40" s="75"/>
      <c r="K40" s="75"/>
      <c r="L40" s="75"/>
      <c r="M40" s="75"/>
      <c r="N40" s="77"/>
      <c r="O40" s="79"/>
      <c r="P40" s="75"/>
      <c r="Q40" s="1"/>
    </row>
    <row r="41" spans="1:17" x14ac:dyDescent="0.15">
      <c r="A41" s="1"/>
      <c r="B41" s="75"/>
      <c r="C41" s="75"/>
      <c r="D41" s="75"/>
      <c r="E41" s="75"/>
      <c r="F41" s="77"/>
      <c r="G41" s="79"/>
      <c r="H41" s="75"/>
      <c r="I41" s="1"/>
      <c r="J41" s="75"/>
      <c r="K41" s="75"/>
      <c r="L41" s="75"/>
      <c r="M41" s="75"/>
      <c r="N41" s="77"/>
      <c r="O41" s="79"/>
      <c r="P41" s="75"/>
      <c r="Q41" s="1"/>
    </row>
    <row r="42" spans="1:17" x14ac:dyDescent="0.15">
      <c r="A42" s="1"/>
      <c r="B42" s="75"/>
      <c r="C42" s="75"/>
      <c r="D42" s="75"/>
      <c r="E42" s="75"/>
      <c r="F42" s="77"/>
      <c r="G42" s="79"/>
      <c r="H42" s="75"/>
      <c r="I42" s="1"/>
      <c r="J42" s="75"/>
      <c r="K42" s="75"/>
      <c r="L42" s="75"/>
      <c r="M42" s="75"/>
      <c r="N42" s="77"/>
      <c r="O42" s="79"/>
      <c r="P42" s="75"/>
      <c r="Q42" s="1"/>
    </row>
    <row r="43" spans="1:17" x14ac:dyDescent="0.15">
      <c r="A43" s="1"/>
      <c r="B43" s="75"/>
      <c r="C43" s="75"/>
      <c r="D43" s="75"/>
      <c r="E43" s="75"/>
      <c r="F43" s="77"/>
      <c r="G43" s="79"/>
      <c r="H43" s="75"/>
      <c r="I43" s="1"/>
      <c r="J43" s="75"/>
      <c r="K43" s="75"/>
      <c r="L43" s="75"/>
      <c r="M43" s="75"/>
      <c r="N43" s="77"/>
      <c r="O43" s="79"/>
      <c r="P43" s="75"/>
      <c r="Q43" s="1"/>
    </row>
    <row r="44" spans="1:17" x14ac:dyDescent="0.15">
      <c r="A44" s="1"/>
      <c r="B44" s="75"/>
      <c r="C44" s="75"/>
      <c r="D44" s="75"/>
      <c r="E44" s="75"/>
      <c r="F44" s="77"/>
      <c r="G44" s="79"/>
      <c r="H44" s="75"/>
      <c r="I44" s="1"/>
      <c r="J44" s="75"/>
      <c r="K44" s="75"/>
      <c r="L44" s="75"/>
      <c r="M44" s="75"/>
      <c r="N44" s="77"/>
      <c r="O44" s="79"/>
      <c r="P44" s="75"/>
      <c r="Q44" s="1"/>
    </row>
    <row r="45" spans="1:17" x14ac:dyDescent="0.15">
      <c r="A45" s="1"/>
      <c r="B45" s="75"/>
      <c r="C45" s="75"/>
      <c r="D45" s="75"/>
      <c r="E45" s="75"/>
      <c r="F45" s="77"/>
      <c r="G45" s="79"/>
      <c r="H45" s="75"/>
      <c r="I45" s="1"/>
      <c r="J45" s="75"/>
      <c r="K45" s="75"/>
      <c r="L45" s="75"/>
      <c r="M45" s="75"/>
      <c r="N45" s="77"/>
      <c r="O45" s="79"/>
      <c r="P45" s="75"/>
      <c r="Q45" s="1"/>
    </row>
    <row r="46" spans="1:17" x14ac:dyDescent="0.15">
      <c r="A46" s="1"/>
      <c r="B46" s="75"/>
      <c r="C46" s="75"/>
      <c r="D46" s="75"/>
      <c r="E46" s="75"/>
      <c r="F46" s="77"/>
      <c r="G46" s="79"/>
      <c r="H46" s="75"/>
      <c r="I46" s="1"/>
      <c r="J46" s="75"/>
      <c r="K46" s="75"/>
      <c r="L46" s="75"/>
      <c r="M46" s="75"/>
      <c r="N46" s="77"/>
      <c r="O46" s="79"/>
      <c r="P46" s="75"/>
      <c r="Q46" s="1"/>
    </row>
    <row r="47" spans="1:17" x14ac:dyDescent="0.15">
      <c r="A47" s="1"/>
      <c r="B47" s="75"/>
      <c r="C47" s="75"/>
      <c r="D47" s="75"/>
      <c r="E47" s="75"/>
      <c r="F47" s="77"/>
      <c r="G47" s="79"/>
      <c r="H47" s="75"/>
      <c r="I47" s="1"/>
      <c r="J47" s="75"/>
      <c r="K47" s="75"/>
      <c r="L47" s="75"/>
      <c r="M47" s="75"/>
      <c r="N47" s="77"/>
      <c r="O47" s="79"/>
      <c r="P47" s="75"/>
      <c r="Q47" s="1"/>
    </row>
    <row r="48" spans="1:17" x14ac:dyDescent="0.15">
      <c r="A48" s="1"/>
      <c r="B48" s="75"/>
      <c r="C48" s="75"/>
      <c r="D48" s="75"/>
      <c r="E48" s="75"/>
      <c r="F48" s="77"/>
      <c r="G48" s="79"/>
      <c r="H48" s="75"/>
      <c r="I48" s="1"/>
      <c r="J48" s="75"/>
      <c r="K48" s="75"/>
      <c r="L48" s="75"/>
      <c r="M48" s="75"/>
      <c r="N48" s="77"/>
      <c r="O48" s="79"/>
      <c r="P48" s="75"/>
      <c r="Q48" s="1"/>
    </row>
    <row r="49" spans="1:1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15">
      <c r="A51" s="1"/>
      <c r="B51" s="1"/>
      <c r="C51" s="1" t="s">
        <v>148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15">
      <c r="A52" s="1"/>
      <c r="B52" s="1"/>
      <c r="C52" s="1" t="s">
        <v>149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mergeCells count="72">
    <mergeCell ref="F47:G47"/>
    <mergeCell ref="N47:O47"/>
    <mergeCell ref="F48:G48"/>
    <mergeCell ref="N48:O48"/>
    <mergeCell ref="F44:G44"/>
    <mergeCell ref="N44:O44"/>
    <mergeCell ref="F45:G45"/>
    <mergeCell ref="N45:O45"/>
    <mergeCell ref="F46:G46"/>
    <mergeCell ref="N46:O46"/>
    <mergeCell ref="F41:G41"/>
    <mergeCell ref="N41:O41"/>
    <mergeCell ref="F42:G42"/>
    <mergeCell ref="N42:O42"/>
    <mergeCell ref="F43:G43"/>
    <mergeCell ref="N43:O43"/>
    <mergeCell ref="F38:G38"/>
    <mergeCell ref="N38:O38"/>
    <mergeCell ref="F39:G39"/>
    <mergeCell ref="N39:O39"/>
    <mergeCell ref="F40:G40"/>
    <mergeCell ref="N40:O40"/>
    <mergeCell ref="F32:G32"/>
    <mergeCell ref="N32:O32"/>
    <mergeCell ref="F33:G33"/>
    <mergeCell ref="N33:O33"/>
    <mergeCell ref="F37:G37"/>
    <mergeCell ref="N37:O37"/>
    <mergeCell ref="F29:G29"/>
    <mergeCell ref="N29:O29"/>
    <mergeCell ref="F30:G30"/>
    <mergeCell ref="N30:O30"/>
    <mergeCell ref="F31:G31"/>
    <mergeCell ref="N31:O31"/>
    <mergeCell ref="F26:G26"/>
    <mergeCell ref="N26:O26"/>
    <mergeCell ref="F27:G27"/>
    <mergeCell ref="N27:O27"/>
    <mergeCell ref="F28:G28"/>
    <mergeCell ref="N28:O28"/>
    <mergeCell ref="F25:G25"/>
    <mergeCell ref="N25:O25"/>
    <mergeCell ref="F15:G15"/>
    <mergeCell ref="N15:O15"/>
    <mergeCell ref="F16:G16"/>
    <mergeCell ref="N16:O16"/>
    <mergeCell ref="F17:G17"/>
    <mergeCell ref="N17:O17"/>
    <mergeCell ref="F22:G22"/>
    <mergeCell ref="N22:O22"/>
    <mergeCell ref="N23:O23"/>
    <mergeCell ref="F24:G24"/>
    <mergeCell ref="N24:O24"/>
    <mergeCell ref="F12:G12"/>
    <mergeCell ref="N12:O12"/>
    <mergeCell ref="F13:G13"/>
    <mergeCell ref="N13:O13"/>
    <mergeCell ref="F14:G14"/>
    <mergeCell ref="N14:O14"/>
    <mergeCell ref="F9:G9"/>
    <mergeCell ref="N9:O9"/>
    <mergeCell ref="F10:G10"/>
    <mergeCell ref="N10:O10"/>
    <mergeCell ref="F11:G11"/>
    <mergeCell ref="N11:O11"/>
    <mergeCell ref="F8:G8"/>
    <mergeCell ref="N8:O8"/>
    <mergeCell ref="B3:P4"/>
    <mergeCell ref="F6:G6"/>
    <mergeCell ref="N6:O6"/>
    <mergeCell ref="F7:G7"/>
    <mergeCell ref="N7:O7"/>
  </mergeCells>
  <phoneticPr fontId="1"/>
  <pageMargins left="0" right="0" top="0.74803149606299213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手配書 (見本)</vt:lpstr>
      <vt:lpstr>手配書</vt:lpstr>
      <vt:lpstr>アレルギー確認書 (見本)</vt:lpstr>
      <vt:lpstr>アレルギー確認書</vt:lpstr>
      <vt:lpstr>昼食申込書 (山木棉見本)</vt:lpstr>
      <vt:lpstr>昼食申込書（山木棉）</vt:lpstr>
      <vt:lpstr>昼食申込書 (バウム見本) </vt:lpstr>
      <vt:lpstr>昼食申込書（バウム）</vt:lpstr>
      <vt:lpstr>スキー班名簿（見本）</vt:lpstr>
      <vt:lpstr>アレルギー確認書!Print_Area</vt:lpstr>
      <vt:lpstr>'アレルギー確認書 (見本)'!Print_Area</vt:lpstr>
      <vt:lpstr>手配書!Print_Area</vt:lpstr>
      <vt:lpstr>'手配書 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blanche1takayama1</dc:creator>
  <cp:lastModifiedBy>Tsuyoshi Uehara</cp:lastModifiedBy>
  <cp:lastPrinted>2023-04-13T08:04:37Z</cp:lastPrinted>
  <dcterms:created xsi:type="dcterms:W3CDTF">2009-09-02T02:37:26Z</dcterms:created>
  <dcterms:modified xsi:type="dcterms:W3CDTF">2023-04-13T08:04:49Z</dcterms:modified>
</cp:coreProperties>
</file>