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dd0935012a8dc0c/デスクトップ/"/>
    </mc:Choice>
  </mc:AlternateContent>
  <xr:revisionPtr revIDLastSave="181" documentId="13_ncr:1_{99DFD77F-9A67-480C-9F7C-5E6DBDAC6AB3}" xr6:coauthVersionLast="47" xr6:coauthVersionMax="47" xr10:uidLastSave="{5E97899E-3E3F-4D92-8D2C-BD2F70A7EEE8}"/>
  <bookViews>
    <workbookView xWindow="4410" yWindow="1095" windowWidth="22305" windowHeight="14535" tabRatio="820" xr2:uid="{00000000-000D-0000-FFFF-FFFF00000000}"/>
  </bookViews>
  <sheets>
    <sheet name="チェックリスト" sheetId="23" r:id="rId1"/>
    <sheet name="①申込書 (見本)" sheetId="26" r:id="rId2"/>
    <sheet name="①申込書 " sheetId="29" r:id="rId3"/>
    <sheet name="②-1昼食申込書 (山木棉見本)" sheetId="18" r:id="rId4"/>
    <sheet name="②-1昼食申込書（山木棉）" sheetId="19" r:id="rId5"/>
    <sheet name="②-2昼食申込書 (バウム見本) " sheetId="20" r:id="rId6"/>
    <sheet name="②-1昼食申込書（バウム）" sheetId="21" r:id="rId7"/>
    <sheet name="②-3昼食申込書 (もみの木食堂見本） " sheetId="28" r:id="rId8"/>
    <sheet name="②-3昼食申込書（もみの木食堂）" sheetId="27" r:id="rId9"/>
    <sheet name="③アレルギー調査票 (見本)" sheetId="25" r:id="rId10"/>
    <sheet name="③アレルギー調査票" sheetId="24" r:id="rId11"/>
    <sheet name="④スキー班名簿（見本）" sheetId="22" r:id="rId12"/>
  </sheets>
  <definedNames>
    <definedName name="_xlnm.Print_Area" localSheetId="2">'①申込書 '!$A$1:$N$47</definedName>
    <definedName name="_xlnm.Print_Area" localSheetId="1">'①申込書 (見本)'!$A$1:$O$48</definedName>
    <definedName name="_xlnm.Print_Area" localSheetId="3">'②-1昼食申込書 (山木棉見本)'!$A$1:$J$44</definedName>
    <definedName name="_xlnm.Print_Area" localSheetId="10">③アレルギー調査票!$A$1:$I$45</definedName>
    <definedName name="_xlnm.Print_Area" localSheetId="9">'③アレルギー調査票 (見本)'!$A$1:$I$45</definedName>
    <definedName name="_xlnm.Print_Area" localSheetId="0">チェックリスト!$A$1:$D$16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29" l="1"/>
  <c r="G30" i="29"/>
  <c r="E30" i="29"/>
  <c r="I29" i="29"/>
  <c r="G29" i="29"/>
  <c r="E29" i="29"/>
  <c r="L22" i="29"/>
  <c r="K22" i="29"/>
  <c r="E22" i="29"/>
  <c r="D22" i="29"/>
  <c r="M21" i="29"/>
  <c r="F21" i="29"/>
  <c r="M20" i="29"/>
  <c r="F20" i="29"/>
  <c r="M19" i="29"/>
  <c r="F19" i="29"/>
  <c r="M18" i="29"/>
  <c r="F18" i="29"/>
  <c r="M17" i="29"/>
  <c r="F17" i="29"/>
  <c r="M16" i="29"/>
  <c r="F16" i="29"/>
  <c r="M15" i="29"/>
  <c r="F15" i="29"/>
  <c r="I44" i="28"/>
  <c r="G15" i="28"/>
  <c r="I15" i="28" s="1"/>
  <c r="E15" i="28"/>
  <c r="C15" i="28"/>
  <c r="I8" i="28"/>
  <c r="I44" i="27"/>
  <c r="G15" i="27"/>
  <c r="E15" i="27"/>
  <c r="C15" i="27"/>
  <c r="I15" i="27" s="1"/>
  <c r="I8" i="27"/>
  <c r="H5" i="27"/>
  <c r="H4" i="27"/>
  <c r="B4" i="27"/>
  <c r="G15" i="19"/>
  <c r="I31" i="26"/>
  <c r="G31" i="26"/>
  <c r="E31" i="26"/>
  <c r="I30" i="26"/>
  <c r="G30" i="26"/>
  <c r="E30" i="26"/>
  <c r="L23" i="26"/>
  <c r="K23" i="26"/>
  <c r="E23" i="26"/>
  <c r="D23" i="26"/>
  <c r="M22" i="26"/>
  <c r="F22" i="26"/>
  <c r="M21" i="26"/>
  <c r="F21" i="26"/>
  <c r="M20" i="26"/>
  <c r="F20" i="26"/>
  <c r="M19" i="26"/>
  <c r="F19" i="26"/>
  <c r="M18" i="26"/>
  <c r="F18" i="26"/>
  <c r="M17" i="26"/>
  <c r="F17" i="26"/>
  <c r="M16" i="26"/>
  <c r="F16" i="26"/>
  <c r="C3" i="24"/>
  <c r="F22" i="29" l="1"/>
  <c r="M22" i="29"/>
  <c r="F23" i="26"/>
  <c r="M23" i="26"/>
  <c r="I44" i="21"/>
  <c r="G15" i="21"/>
  <c r="E15" i="21"/>
  <c r="I15" i="21" s="1"/>
  <c r="C15" i="21"/>
  <c r="I8" i="21"/>
  <c r="H5" i="21"/>
  <c r="H4" i="21"/>
  <c r="B4" i="21"/>
  <c r="I44" i="20"/>
  <c r="G15" i="20"/>
  <c r="E15" i="20"/>
  <c r="I15" i="20" s="1"/>
  <c r="C15" i="20"/>
  <c r="I8" i="20"/>
  <c r="I44" i="19"/>
  <c r="E15" i="19"/>
  <c r="C15" i="19"/>
  <c r="I15" i="19" s="1"/>
  <c r="I8" i="19"/>
  <c r="H5" i="19"/>
  <c r="H4" i="19"/>
  <c r="B4" i="19"/>
  <c r="I44" i="18"/>
  <c r="G15" i="18"/>
  <c r="E15" i="18"/>
  <c r="C15" i="18"/>
  <c r="I8" i="18"/>
  <c r="M23" i="29" l="1"/>
  <c r="M24" i="26"/>
  <c r="I15" i="18"/>
</calcChain>
</file>

<file path=xl/sharedStrings.xml><?xml version="1.0" encoding="utf-8"?>
<sst xmlns="http://schemas.openxmlformats.org/spreadsheetml/2006/main" count="664" uniqueCount="232">
  <si>
    <t>スキー実習日</t>
    <rPh sb="3" eb="5">
      <t>ジッシュウ</t>
    </rPh>
    <rPh sb="5" eb="6">
      <t>ビ</t>
    </rPh>
    <phoneticPr fontId="1"/>
  </si>
  <si>
    <t>開校式</t>
    <rPh sb="0" eb="3">
      <t>カイコウシキ</t>
    </rPh>
    <phoneticPr fontId="1"/>
  </si>
  <si>
    <t>閉校式</t>
    <rPh sb="0" eb="3">
      <t>ヘイコウシキ</t>
    </rPh>
    <phoneticPr fontId="1"/>
  </si>
  <si>
    <t>TEL</t>
    <phoneticPr fontId="1"/>
  </si>
  <si>
    <t>学校名</t>
    <rPh sb="0" eb="3">
      <t>ガッコウメイ</t>
    </rPh>
    <phoneticPr fontId="1"/>
  </si>
  <si>
    <t>様</t>
    <rPh sb="0" eb="1">
      <t>サマ</t>
    </rPh>
    <phoneticPr fontId="1"/>
  </si>
  <si>
    <t>住所</t>
    <rPh sb="0" eb="2">
      <t>ジュウショ</t>
    </rPh>
    <phoneticPr fontId="1"/>
  </si>
  <si>
    <t>〒</t>
    <phoneticPr fontId="1"/>
  </si>
  <si>
    <t>FAX</t>
    <phoneticPr fontId="1"/>
  </si>
  <si>
    <t>講習開始</t>
    <rPh sb="0" eb="2">
      <t>コウシュウ</t>
    </rPh>
    <rPh sb="2" eb="4">
      <t>カイシ</t>
    </rPh>
    <phoneticPr fontId="1"/>
  </si>
  <si>
    <t>講習修了</t>
    <rPh sb="0" eb="2">
      <t>コウシュウ</t>
    </rPh>
    <rPh sb="2" eb="4">
      <t>シュウリョウ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</si>
  <si>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</si>
  <si>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</si>
  <si>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</si>
  <si>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</si>
  <si>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時</t>
    <rPh sb="0" eb="1">
      <t>ジ</t>
    </rPh>
    <phoneticPr fontId="1"/>
  </si>
  <si>
    <t>1組</t>
    <rPh sb="1" eb="2">
      <t>クミ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</si>
  <si>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</si>
  <si>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</si>
  <si>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計</t>
    <rPh sb="0" eb="1">
      <t>ケイ</t>
    </rPh>
    <phoneticPr fontId="1"/>
  </si>
  <si>
    <t>2組</t>
    <rPh sb="1" eb="2">
      <t>クミ</t>
    </rPh>
    <phoneticPr fontId="1"/>
  </si>
  <si>
    <t>3組</t>
    <rPh sb="1" eb="2">
      <t>クミ</t>
    </rPh>
    <phoneticPr fontId="1"/>
  </si>
  <si>
    <t>4組</t>
    <rPh sb="1" eb="2">
      <t>クミ</t>
    </rPh>
    <phoneticPr fontId="1"/>
  </si>
  <si>
    <t>5組</t>
    <rPh sb="1" eb="2">
      <t>クミ</t>
    </rPh>
    <phoneticPr fontId="1"/>
  </si>
  <si>
    <t>6組</t>
    <rPh sb="1" eb="2">
      <t>クミ</t>
    </rPh>
    <phoneticPr fontId="1"/>
  </si>
  <si>
    <t>教職員</t>
    <rPh sb="0" eb="3">
      <t>キョウショクイン</t>
    </rPh>
    <phoneticPr fontId="1"/>
  </si>
  <si>
    <t>カメラマン</t>
    <phoneticPr fontId="1"/>
  </si>
  <si>
    <t>看護師</t>
    <rPh sb="0" eb="3">
      <t>カンゴシ</t>
    </rPh>
    <phoneticPr fontId="1"/>
  </si>
  <si>
    <t>添乗員</t>
    <rPh sb="0" eb="3">
      <t>テンジョウイン</t>
    </rPh>
    <phoneticPr fontId="1"/>
  </si>
  <si>
    <t>乗務員</t>
    <rPh sb="0" eb="3">
      <t>ジョウムイン</t>
    </rPh>
    <phoneticPr fontId="1"/>
  </si>
  <si>
    <t>その他</t>
    <rPh sb="2" eb="3">
      <t>タ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</si>
  <si>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</si>
  <si>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</si>
  <si>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■人員</t>
    <rPh sb="1" eb="3">
      <t>ジンイン</t>
    </rPh>
    <phoneticPr fontId="1"/>
  </si>
  <si>
    <t>スキー班</t>
    <rPh sb="3" eb="4">
      <t>ハン</t>
    </rPh>
    <phoneticPr fontId="1"/>
  </si>
  <si>
    <t>班</t>
    <rPh sb="0" eb="1">
      <t>ハン</t>
    </rPh>
    <phoneticPr fontId="1"/>
  </si>
  <si>
    <t>インストラクター</t>
    <phoneticPr fontId="1"/>
  </si>
  <si>
    <t>名</t>
    <rPh sb="0" eb="1">
      <t>メイ</t>
    </rPh>
    <phoneticPr fontId="1"/>
  </si>
  <si>
    <t>■レッスン</t>
    <phoneticPr fontId="1"/>
  </si>
  <si>
    <t>延長希望</t>
    <rPh sb="0" eb="2">
      <t>エンチョウ</t>
    </rPh>
    <rPh sb="2" eb="4">
      <t>キボウ</t>
    </rPh>
    <phoneticPr fontId="1"/>
  </si>
  <si>
    <t>1日目</t>
    <rPh sb="1" eb="2">
      <t>ニチ</t>
    </rPh>
    <rPh sb="2" eb="3">
      <t>メ</t>
    </rPh>
    <phoneticPr fontId="1"/>
  </si>
  <si>
    <t>時間</t>
    <rPh sb="0" eb="2">
      <t>ジカン</t>
    </rPh>
    <phoneticPr fontId="1"/>
  </si>
  <si>
    <t>2日目</t>
    <rPh sb="1" eb="2">
      <t>ニチ</t>
    </rPh>
    <rPh sb="2" eb="3">
      <t>メ</t>
    </rPh>
    <phoneticPr fontId="1"/>
  </si>
  <si>
    <t>3日目</t>
    <rPh sb="1" eb="2">
      <t>ニチ</t>
    </rPh>
    <rPh sb="2" eb="3">
      <t>メ</t>
    </rPh>
    <phoneticPr fontId="1"/>
  </si>
  <si>
    <t>引率券必要枚数</t>
    <rPh sb="0" eb="2">
      <t>インソツ</t>
    </rPh>
    <rPh sb="2" eb="3">
      <t>ケン</t>
    </rPh>
    <rPh sb="3" eb="5">
      <t>ヒツヨウ</t>
    </rPh>
    <rPh sb="5" eb="7">
      <t>マイスウ</t>
    </rPh>
    <phoneticPr fontId="1"/>
  </si>
  <si>
    <t>枚</t>
    <rPh sb="0" eb="1">
      <t>マイ</t>
    </rPh>
    <phoneticPr fontId="1"/>
  </si>
  <si>
    <t>■オプション</t>
    <phoneticPr fontId="1"/>
  </si>
  <si>
    <t>有料</t>
    <rPh sb="0" eb="2">
      <t>ユウリョウ</t>
    </rPh>
    <phoneticPr fontId="1"/>
  </si>
  <si>
    <t>日時</t>
    <rPh sb="0" eb="2">
      <t>ニチジ</t>
    </rPh>
    <phoneticPr fontId="1"/>
  </si>
  <si>
    <t>デモ滑走</t>
    <rPh sb="2" eb="4">
      <t>カッソウ</t>
    </rPh>
    <phoneticPr fontId="1"/>
  </si>
  <si>
    <t>無料</t>
    <rPh sb="0" eb="2">
      <t>ムリョウ</t>
    </rPh>
    <phoneticPr fontId="1"/>
  </si>
  <si>
    <t>ビブス</t>
    <phoneticPr fontId="1"/>
  </si>
  <si>
    <t>修了証</t>
    <rPh sb="0" eb="2">
      <t>シュウリョウ</t>
    </rPh>
    <rPh sb="2" eb="3">
      <t>ショウ</t>
    </rPh>
    <phoneticPr fontId="1"/>
  </si>
  <si>
    <t>枚（予備を含め）</t>
    <rPh sb="0" eb="1">
      <t>マイ</t>
    </rPh>
    <rPh sb="2" eb="4">
      <t>ヨビ</t>
    </rPh>
    <rPh sb="5" eb="6">
      <t>フク</t>
    </rPh>
    <phoneticPr fontId="1"/>
  </si>
  <si>
    <t>受取代表者</t>
    <rPh sb="0" eb="1">
      <t>ウ</t>
    </rPh>
    <rPh sb="1" eb="2">
      <t>ト</t>
    </rPh>
    <rPh sb="2" eb="5">
      <t>ダイヒョウシャ</t>
    </rPh>
    <phoneticPr fontId="1"/>
  </si>
  <si>
    <t>■その他</t>
    <rPh sb="3" eb="4">
      <t>タ</t>
    </rPh>
    <phoneticPr fontId="1"/>
  </si>
  <si>
    <t>連絡先</t>
    <rPh sb="0" eb="3">
      <t>レンラクサキ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</si>
  <si>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</si>
  <si>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バス会社名</t>
    <rPh sb="2" eb="4">
      <t>ガイシャ</t>
    </rPh>
    <rPh sb="4" eb="5">
      <t>メイ</t>
    </rPh>
    <phoneticPr fontId="1"/>
  </si>
  <si>
    <t>旅行代理店名</t>
    <rPh sb="0" eb="2">
      <t>リョコウ</t>
    </rPh>
    <rPh sb="2" eb="4">
      <t>ダイリ</t>
    </rPh>
    <rPh sb="4" eb="5">
      <t>テン</t>
    </rPh>
    <rPh sb="5" eb="6">
      <t>メイ</t>
    </rPh>
    <phoneticPr fontId="1"/>
  </si>
  <si>
    <t>台数</t>
    <rPh sb="0" eb="2">
      <t>ダイスウ</t>
    </rPh>
    <phoneticPr fontId="1"/>
  </si>
  <si>
    <t>台</t>
    <rPh sb="0" eb="1">
      <t>ダイ</t>
    </rPh>
    <phoneticPr fontId="1"/>
  </si>
  <si>
    <t>ガイド</t>
    <phoneticPr fontId="1"/>
  </si>
  <si>
    <t>宿泊先</t>
    <rPh sb="0" eb="2">
      <t>シュクハク</t>
    </rPh>
    <rPh sb="2" eb="3">
      <t>サキ</t>
    </rPh>
    <phoneticPr fontId="1"/>
  </si>
  <si>
    <t>総合計</t>
    <rPh sb="0" eb="1">
      <t>ソウ</t>
    </rPh>
    <rPh sb="1" eb="3">
      <t>ゴウケイ</t>
    </rPh>
    <phoneticPr fontId="1"/>
  </si>
  <si>
    <t>注②</t>
    <rPh sb="0" eb="1">
      <t>チュウ</t>
    </rPh>
    <phoneticPr fontId="1"/>
  </si>
  <si>
    <t>＊着色部分のみご記入ください</t>
    <rPh sb="1" eb="3">
      <t>チャクショク</t>
    </rPh>
    <rPh sb="3" eb="5">
      <t>ブブン</t>
    </rPh>
    <rPh sb="8" eb="10">
      <t>キニュウ</t>
    </rPh>
    <phoneticPr fontId="1"/>
  </si>
  <si>
    <t>まで</t>
    <phoneticPr fontId="1"/>
  </si>
  <si>
    <t>組</t>
    <rPh sb="0" eb="1">
      <t>クミ</t>
    </rPh>
    <phoneticPr fontId="1"/>
  </si>
  <si>
    <t>大門　太朗</t>
    <rPh sb="0" eb="2">
      <t>ダイモン</t>
    </rPh>
    <rPh sb="3" eb="5">
      <t>タロウ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</si>
  <si>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</si>
  <si>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</si>
  <si>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大門鷹山中学校</t>
    <rPh sb="0" eb="2">
      <t>ダイモン</t>
    </rPh>
    <rPh sb="2" eb="4">
      <t>タカヤマ</t>
    </rPh>
    <rPh sb="4" eb="7">
      <t>チュウガッコウ</t>
    </rPh>
    <phoneticPr fontId="1"/>
  </si>
  <si>
    <t>0268-69-2232</t>
    <phoneticPr fontId="1"/>
  </si>
  <si>
    <t>0268-69-2540</t>
    <phoneticPr fontId="1"/>
  </si>
  <si>
    <t>鷹山　花子</t>
    <rPh sb="0" eb="2">
      <t>タカヤマ</t>
    </rPh>
    <rPh sb="3" eb="5">
      <t>ハナコ</t>
    </rPh>
    <phoneticPr fontId="1"/>
  </si>
  <si>
    <t>団体名</t>
    <rPh sb="0" eb="3">
      <t>ダンタイメイ</t>
    </rPh>
    <phoneticPr fontId="1"/>
  </si>
  <si>
    <t>ご担当者</t>
    <rPh sb="1" eb="4">
      <t>タントウシャ</t>
    </rPh>
    <phoneticPr fontId="1"/>
  </si>
  <si>
    <t>メニュー</t>
    <phoneticPr fontId="1"/>
  </si>
  <si>
    <t>連絡先</t>
    <rPh sb="0" eb="2">
      <t>レンラク</t>
    </rPh>
    <rPh sb="2" eb="3">
      <t>サキ</t>
    </rPh>
    <phoneticPr fontId="1"/>
  </si>
  <si>
    <t>レストラン昼食申込書</t>
    <rPh sb="5" eb="7">
      <t>チュウショク</t>
    </rPh>
    <rPh sb="7" eb="10">
      <t>モウシコミショ</t>
    </rPh>
    <phoneticPr fontId="1"/>
  </si>
  <si>
    <t>申込み人員</t>
    <rPh sb="0" eb="2">
      <t>モウシコ</t>
    </rPh>
    <rPh sb="3" eb="5">
      <t>ジンイン</t>
    </rPh>
    <phoneticPr fontId="1"/>
  </si>
  <si>
    <t>生徒</t>
    <rPh sb="0" eb="2">
      <t>セイト</t>
    </rPh>
    <phoneticPr fontId="1"/>
  </si>
  <si>
    <t>合計</t>
    <rPh sb="0" eb="2">
      <t>ゴウケイ</t>
    </rPh>
    <phoneticPr fontId="1"/>
  </si>
  <si>
    <t>当日実数　　　　　　　（弊社記入欄）</t>
    <rPh sb="0" eb="2">
      <t>トウジツ</t>
    </rPh>
    <rPh sb="2" eb="4">
      <t>ジッスウ</t>
    </rPh>
    <rPh sb="12" eb="14">
      <t>ヘイシャ</t>
    </rPh>
    <rPh sb="14" eb="16">
      <t>キニュウ</t>
    </rPh>
    <rPh sb="16" eb="17">
      <t>ラン</t>
    </rPh>
    <phoneticPr fontId="1"/>
  </si>
  <si>
    <t>会場＝</t>
    <rPh sb="0" eb="2">
      <t>カイジョウ</t>
    </rPh>
    <phoneticPr fontId="1"/>
  </si>
  <si>
    <t>当日実数　　　　　　　　　　（弊社記入欄）</t>
    <rPh sb="0" eb="2">
      <t>トウジツ</t>
    </rPh>
    <rPh sb="2" eb="4">
      <t>ジッスウ</t>
    </rPh>
    <rPh sb="15" eb="17">
      <t>ヘイシャ</t>
    </rPh>
    <rPh sb="17" eb="19">
      <t>キニュウ</t>
    </rPh>
    <rPh sb="19" eb="20">
      <t>ラン</t>
    </rPh>
    <phoneticPr fontId="1"/>
  </si>
  <si>
    <t>アレルギー対応　　　　メニュー</t>
    <rPh sb="5" eb="7">
      <t>タイオウ</t>
    </rPh>
    <phoneticPr fontId="1"/>
  </si>
  <si>
    <t>締切</t>
    <rPh sb="0" eb="2">
      <t>シメキリ</t>
    </rPh>
    <phoneticPr fontId="1"/>
  </si>
  <si>
    <t>実施の1か月前</t>
    <rPh sb="0" eb="2">
      <t>ジッシ</t>
    </rPh>
    <rPh sb="5" eb="6">
      <t>ゲツ</t>
    </rPh>
    <rPh sb="6" eb="7">
      <t>マエ</t>
    </rPh>
    <phoneticPr fontId="1"/>
  </si>
  <si>
    <t>チキンライスのふわふわ卵のせ＆スープ</t>
    <rPh sb="11" eb="12">
      <t>タマゴ</t>
    </rPh>
    <phoneticPr fontId="1"/>
  </si>
  <si>
    <t>★各種お申し込みは可能な限りメールにてお送りください。</t>
    <rPh sb="1" eb="3">
      <t>カクシュ</t>
    </rPh>
    <rPh sb="4" eb="5">
      <t>モウ</t>
    </rPh>
    <rPh sb="6" eb="7">
      <t>コ</t>
    </rPh>
    <rPh sb="9" eb="11">
      <t>カノウ</t>
    </rPh>
    <rPh sb="12" eb="13">
      <t>カギ</t>
    </rPh>
    <rPh sb="20" eb="21">
      <t>オク</t>
    </rPh>
    <phoneticPr fontId="1"/>
  </si>
  <si>
    <t>メール送信先☟</t>
    <phoneticPr fontId="1"/>
  </si>
  <si>
    <t>山木棉</t>
    <rPh sb="0" eb="3">
      <t>ヤマ</t>
    </rPh>
    <phoneticPr fontId="1"/>
  </si>
  <si>
    <t>和風ソースのハンバーグランチ＆スープ</t>
    <rPh sb="0" eb="2">
      <t>ワフウ</t>
    </rPh>
    <phoneticPr fontId="1"/>
  </si>
  <si>
    <t>ラーメン＆半チャーハンセット</t>
    <rPh sb="5" eb="6">
      <t>ハン</t>
    </rPh>
    <phoneticPr fontId="1"/>
  </si>
  <si>
    <t>豚丼セット</t>
    <rPh sb="0" eb="2">
      <t>ブタドン</t>
    </rPh>
    <phoneticPr fontId="1"/>
  </si>
  <si>
    <t>バウム</t>
    <phoneticPr fontId="1"/>
  </si>
  <si>
    <r>
      <t>スキー実習班名簿　</t>
    </r>
    <r>
      <rPr>
        <sz val="16"/>
        <color rgb="FFFF0000"/>
        <rFont val="ＭＳ Ｐ明朝"/>
        <family val="1"/>
        <charset val="128"/>
      </rPr>
      <t>（見本）</t>
    </r>
    <rPh sb="3" eb="8">
      <t>ジッシュウハンメイボ</t>
    </rPh>
    <rPh sb="10" eb="12">
      <t>ミホン</t>
    </rPh>
    <phoneticPr fontId="1"/>
  </si>
  <si>
    <t>番号</t>
    <rPh sb="0" eb="2">
      <t>バンゴウ</t>
    </rPh>
    <phoneticPr fontId="1"/>
  </si>
  <si>
    <t>性別</t>
    <rPh sb="0" eb="2">
      <t>セイベツ</t>
    </rPh>
    <phoneticPr fontId="1"/>
  </si>
  <si>
    <t>名前</t>
    <rPh sb="0" eb="2">
      <t>ナマエ</t>
    </rPh>
    <phoneticPr fontId="1"/>
  </si>
  <si>
    <t>ゼッケン</t>
    <phoneticPr fontId="1"/>
  </si>
  <si>
    <t>◎鷹山　太郎</t>
    <rPh sb="1" eb="3">
      <t>タカヤマ</t>
    </rPh>
    <rPh sb="4" eb="6">
      <t>タロウ</t>
    </rPh>
    <phoneticPr fontId="1"/>
  </si>
  <si>
    <t>鷹山　三郎</t>
    <rPh sb="0" eb="2">
      <t>タカヤマ</t>
    </rPh>
    <rPh sb="3" eb="5">
      <t>サブロウ</t>
    </rPh>
    <phoneticPr fontId="1"/>
  </si>
  <si>
    <t>○鷹山　花子</t>
    <rPh sb="1" eb="3">
      <t>タカヤマ</t>
    </rPh>
    <rPh sb="4" eb="6">
      <t>ハナコ</t>
    </rPh>
    <phoneticPr fontId="1"/>
  </si>
  <si>
    <t>鷹山　次郎</t>
    <rPh sb="0" eb="2">
      <t>タカヤマ</t>
    </rPh>
    <rPh sb="3" eb="5">
      <t>ジロウ</t>
    </rPh>
    <phoneticPr fontId="1"/>
  </si>
  <si>
    <t>◎は班長</t>
    <rPh sb="2" eb="4">
      <t>ハンチョウ</t>
    </rPh>
    <phoneticPr fontId="1"/>
  </si>
  <si>
    <t>○は副班長</t>
    <rPh sb="2" eb="5">
      <t>フクハンチョウ</t>
    </rPh>
    <phoneticPr fontId="1"/>
  </si>
  <si>
    <t>Email</t>
    <phoneticPr fontId="1"/>
  </si>
  <si>
    <t>送付物一覧</t>
    <rPh sb="0" eb="3">
      <t>ソウフブツ</t>
    </rPh>
    <rPh sb="3" eb="5">
      <t>イチラン</t>
    </rPh>
    <phoneticPr fontId="3"/>
  </si>
  <si>
    <t>チェック</t>
    <phoneticPr fontId="3"/>
  </si>
  <si>
    <t>送付日</t>
    <rPh sb="0" eb="2">
      <t>ソウフ</t>
    </rPh>
    <rPh sb="2" eb="3">
      <t>ビ</t>
    </rPh>
    <phoneticPr fontId="3"/>
  </si>
  <si>
    <t>④スキー班名簿</t>
    <rPh sb="4" eb="7">
      <t>ハンメイボ</t>
    </rPh>
    <phoneticPr fontId="3"/>
  </si>
  <si>
    <t>①申込書</t>
    <rPh sb="1" eb="4">
      <t>モウシコミショ</t>
    </rPh>
    <phoneticPr fontId="3"/>
  </si>
  <si>
    <t>学校</t>
    <phoneticPr fontId="3"/>
  </si>
  <si>
    <t>年</t>
    <rPh sb="0" eb="1">
      <t>ネン</t>
    </rPh>
    <phoneticPr fontId="3"/>
  </si>
  <si>
    <t>組</t>
    <rPh sb="0" eb="1">
      <t>クミ</t>
    </rPh>
    <phoneticPr fontId="3"/>
  </si>
  <si>
    <t>氏名</t>
    <rPh sb="0" eb="2">
      <t>シメイ</t>
    </rPh>
    <phoneticPr fontId="3"/>
  </si>
  <si>
    <t>※詳細は出来るだけ詳しくご記入下さい。　</t>
    <rPh sb="15" eb="16">
      <t>クダ</t>
    </rPh>
    <phoneticPr fontId="3"/>
  </si>
  <si>
    <t>アレルギー該当品目</t>
    <rPh sb="5" eb="7">
      <t>ガイトウ</t>
    </rPh>
    <rPh sb="7" eb="9">
      <t>ヒンモク</t>
    </rPh>
    <phoneticPr fontId="3"/>
  </si>
  <si>
    <t>ハンバーグ</t>
    <phoneticPr fontId="28"/>
  </si>
  <si>
    <t>スープ</t>
    <phoneticPr fontId="28"/>
  </si>
  <si>
    <t>カレー</t>
    <phoneticPr fontId="28"/>
  </si>
  <si>
    <t>ライス</t>
    <phoneticPr fontId="1"/>
  </si>
  <si>
    <t>チキンライス</t>
    <phoneticPr fontId="28"/>
  </si>
  <si>
    <t>山木綿</t>
    <rPh sb="0" eb="3">
      <t>ヤマモメン</t>
    </rPh>
    <phoneticPr fontId="3"/>
  </si>
  <si>
    <t>牛肉、豚肉、卵、乳、小麦、大豆、</t>
    <rPh sb="0" eb="1">
      <t>ギュウ</t>
    </rPh>
    <rPh sb="1" eb="2">
      <t>ニク</t>
    </rPh>
    <rPh sb="3" eb="5">
      <t>ブタニク</t>
    </rPh>
    <rPh sb="6" eb="7">
      <t>タマゴ</t>
    </rPh>
    <rPh sb="8" eb="9">
      <t>ニュウ</t>
    </rPh>
    <rPh sb="10" eb="12">
      <t>コムギ</t>
    </rPh>
    <rPh sb="13" eb="15">
      <t>ダイズ</t>
    </rPh>
    <phoneticPr fontId="28"/>
  </si>
  <si>
    <t>おろしソース</t>
    <phoneticPr fontId="28"/>
  </si>
  <si>
    <t>大豆、小麦、リンゴ</t>
    <rPh sb="0" eb="2">
      <t>ダイズ</t>
    </rPh>
    <rPh sb="3" eb="5">
      <t>コムギ</t>
    </rPh>
    <phoneticPr fontId="28"/>
  </si>
  <si>
    <t>コンソメスープ</t>
    <phoneticPr fontId="28"/>
  </si>
  <si>
    <t>乳、鶏肉、小麦、大豆</t>
    <rPh sb="0" eb="1">
      <t>ニュウ</t>
    </rPh>
    <rPh sb="2" eb="4">
      <t>トリニク</t>
    </rPh>
    <rPh sb="5" eb="7">
      <t>コムギ</t>
    </rPh>
    <rPh sb="8" eb="10">
      <t>ダイズ</t>
    </rPh>
    <phoneticPr fontId="28"/>
  </si>
  <si>
    <t>味噌汁</t>
    <rPh sb="0" eb="3">
      <t>ミソシル</t>
    </rPh>
    <phoneticPr fontId="28"/>
  </si>
  <si>
    <t>大豆、小麦　</t>
    <rPh sb="0" eb="2">
      <t>ダイズ</t>
    </rPh>
    <rPh sb="3" eb="5">
      <t>コムギ</t>
    </rPh>
    <phoneticPr fontId="28"/>
  </si>
  <si>
    <t>つぼ漬</t>
    <rPh sb="2" eb="3">
      <t>ヅケ</t>
    </rPh>
    <phoneticPr fontId="28"/>
  </si>
  <si>
    <t>大豆、小麦</t>
    <rPh sb="0" eb="2">
      <t>ダイズ</t>
    </rPh>
    <rPh sb="3" eb="5">
      <t>コムギ</t>
    </rPh>
    <phoneticPr fontId="28"/>
  </si>
  <si>
    <t>紅ショウガ</t>
    <rPh sb="0" eb="1">
      <t>ベニ</t>
    </rPh>
    <phoneticPr fontId="28"/>
  </si>
  <si>
    <t>ラーメン</t>
    <phoneticPr fontId="28"/>
  </si>
  <si>
    <t>小麦、卵、大豆、豚肉</t>
    <rPh sb="0" eb="2">
      <t>コムギ</t>
    </rPh>
    <rPh sb="3" eb="4">
      <t>タマゴ</t>
    </rPh>
    <rPh sb="5" eb="7">
      <t>ダイズ</t>
    </rPh>
    <rPh sb="8" eb="10">
      <t>ブタニク</t>
    </rPh>
    <phoneticPr fontId="28"/>
  </si>
  <si>
    <t>半チャーハン</t>
    <rPh sb="0" eb="1">
      <t>ハン</t>
    </rPh>
    <phoneticPr fontId="28"/>
  </si>
  <si>
    <t>卵、豚肉、小麦、大豆、鶏肉</t>
    <rPh sb="0" eb="1">
      <t>タマゴ</t>
    </rPh>
    <rPh sb="2" eb="4">
      <t>ブタニク</t>
    </rPh>
    <rPh sb="5" eb="7">
      <t>コムギ</t>
    </rPh>
    <rPh sb="8" eb="10">
      <t>ダイズ</t>
    </rPh>
    <rPh sb="11" eb="13">
      <t>トリニク</t>
    </rPh>
    <phoneticPr fontId="28"/>
  </si>
  <si>
    <t>［ポテト］　　　　　　　　　　　　　　和風ハンバーグ</t>
    <rPh sb="19" eb="21">
      <t>ワフウ</t>
    </rPh>
    <phoneticPr fontId="28"/>
  </si>
  <si>
    <t>［湖北］　　　　　　　　　ラーメン半チャーハン</t>
    <rPh sb="1" eb="3">
      <t>コホク</t>
    </rPh>
    <rPh sb="17" eb="18">
      <t>ハン</t>
    </rPh>
    <phoneticPr fontId="28"/>
  </si>
  <si>
    <t>レストハウスバウム</t>
    <phoneticPr fontId="3"/>
  </si>
  <si>
    <t>うどん</t>
    <phoneticPr fontId="28"/>
  </si>
  <si>
    <t>小麦、大豆、さば</t>
    <rPh sb="0" eb="2">
      <t>コムギ</t>
    </rPh>
    <rPh sb="3" eb="5">
      <t>ダイズ</t>
    </rPh>
    <phoneticPr fontId="28"/>
  </si>
  <si>
    <t>大豆、小麦、卵</t>
    <rPh sb="0" eb="2">
      <t>ダイズ</t>
    </rPh>
    <rPh sb="3" eb="5">
      <t>コムギ</t>
    </rPh>
    <rPh sb="6" eb="7">
      <t>タマゴ</t>
    </rPh>
    <phoneticPr fontId="28"/>
  </si>
  <si>
    <t>つぼ漬け</t>
    <rPh sb="2" eb="3">
      <t>ヅ</t>
    </rPh>
    <phoneticPr fontId="28"/>
  </si>
  <si>
    <t>小麦、大豆　</t>
    <rPh sb="0" eb="2">
      <t>コムギ</t>
    </rPh>
    <rPh sb="3" eb="5">
      <t>ダイズ</t>
    </rPh>
    <phoneticPr fontId="28"/>
  </si>
  <si>
    <t>半ライス</t>
    <rPh sb="0" eb="1">
      <t>ハン</t>
    </rPh>
    <phoneticPr fontId="28"/>
  </si>
  <si>
    <t>ハラル対応食</t>
    <rPh sb="3" eb="5">
      <t>タイオウ</t>
    </rPh>
    <rPh sb="5" eb="6">
      <t>ショク</t>
    </rPh>
    <phoneticPr fontId="3"/>
  </si>
  <si>
    <t>［なごみ亭］　　　　　　　　　　きつねうどんセット</t>
    <rPh sb="4" eb="5">
      <t>テイ</t>
    </rPh>
    <phoneticPr fontId="28"/>
  </si>
  <si>
    <t>詳　　　　細</t>
    <rPh sb="0" eb="1">
      <t>ショウ</t>
    </rPh>
    <rPh sb="5" eb="6">
      <t>ホソ</t>
    </rPh>
    <phoneticPr fontId="1"/>
  </si>
  <si>
    <t>もみの木食堂</t>
    <rPh sb="3" eb="6">
      <t>キショクドウ</t>
    </rPh>
    <phoneticPr fontId="3"/>
  </si>
  <si>
    <t>　昼食アレルギー調査票</t>
    <rPh sb="1" eb="3">
      <t>チュウショク</t>
    </rPh>
    <rPh sb="8" eb="11">
      <t>チョウサヒョウ</t>
    </rPh>
    <phoneticPr fontId="3"/>
  </si>
  <si>
    <t>大門鷹山中学校</t>
    <rPh sb="0" eb="2">
      <t>ダイモン</t>
    </rPh>
    <rPh sb="2" eb="4">
      <t>タカヤマ</t>
    </rPh>
    <rPh sb="4" eb="7">
      <t>チュウガッコウ</t>
    </rPh>
    <phoneticPr fontId="3"/>
  </si>
  <si>
    <t>長和　太郎</t>
    <rPh sb="0" eb="2">
      <t>ナガワ</t>
    </rPh>
    <rPh sb="3" eb="5">
      <t>タロウ</t>
    </rPh>
    <phoneticPr fontId="1"/>
  </si>
  <si>
    <t>火が通っていれば大丈夫</t>
    <rPh sb="0" eb="1">
      <t>ヒ</t>
    </rPh>
    <rPh sb="2" eb="3">
      <t>トオ</t>
    </rPh>
    <rPh sb="8" eb="11">
      <t>ダイジョウブ</t>
    </rPh>
    <phoneticPr fontId="1"/>
  </si>
  <si>
    <t>卵の半熟はダメ、卵を乗せないで下さい、乳成分は大丈夫</t>
    <rPh sb="0" eb="1">
      <t>タマゴ</t>
    </rPh>
    <rPh sb="2" eb="4">
      <t>ハンジュク</t>
    </rPh>
    <rPh sb="8" eb="9">
      <t>タマゴ</t>
    </rPh>
    <rPh sb="10" eb="11">
      <t>ノ</t>
    </rPh>
    <rPh sb="15" eb="16">
      <t>クダ</t>
    </rPh>
    <rPh sb="19" eb="20">
      <t>ニュウ</t>
    </rPh>
    <rPh sb="20" eb="22">
      <t>セイブン</t>
    </rPh>
    <rPh sb="23" eb="26">
      <t>ダイジョウブ</t>
    </rPh>
    <phoneticPr fontId="1"/>
  </si>
  <si>
    <t>運転手</t>
    <rPh sb="0" eb="3">
      <t>ウンテンシュ</t>
    </rPh>
    <phoneticPr fontId="1"/>
  </si>
  <si>
    <t>学校担当者名</t>
    <rPh sb="0" eb="6">
      <t>ガッコウタントウシャメイ</t>
    </rPh>
    <phoneticPr fontId="1"/>
  </si>
  <si>
    <t>予約手配申込書</t>
    <rPh sb="0" eb="2">
      <t>ヨヤク</t>
    </rPh>
    <rPh sb="2" eb="4">
      <t>テハイ</t>
    </rPh>
    <rPh sb="4" eb="7">
      <t>モウシコミショ</t>
    </rPh>
    <phoneticPr fontId="1"/>
  </si>
  <si>
    <t>講話</t>
    <rPh sb="0" eb="2">
      <t>コウワ</t>
    </rPh>
    <phoneticPr fontId="1"/>
  </si>
  <si>
    <t>注①</t>
    <rPh sb="0" eb="1">
      <t>チュウ</t>
    </rPh>
    <phoneticPr fontId="1"/>
  </si>
  <si>
    <t>　　　　</t>
    <phoneticPr fontId="1"/>
  </si>
  <si>
    <t>（ハイフン無）</t>
  </si>
  <si>
    <t>大門鷹山中学校</t>
    <rPh sb="0" eb="4">
      <t>ダイモンタカヤマ</t>
    </rPh>
    <rPh sb="4" eb="7">
      <t>チュウガッコウ</t>
    </rPh>
    <phoneticPr fontId="1"/>
  </si>
  <si>
    <t>タカヤマ観光バス</t>
    <rPh sb="4" eb="6">
      <t>カンコウ</t>
    </rPh>
    <phoneticPr fontId="1"/>
  </si>
  <si>
    <t>大門　一郎</t>
    <rPh sb="0" eb="2">
      <t>ダイモン</t>
    </rPh>
    <rPh sb="3" eb="5">
      <t>イチロウ</t>
    </rPh>
    <phoneticPr fontId="1"/>
  </si>
  <si>
    <t>長野県小県郡長和町大門3652</t>
    <rPh sb="0" eb="11">
      <t>386-0601</t>
    </rPh>
    <phoneticPr fontId="1"/>
  </si>
  <si>
    <t>info＠blanche-ski.com</t>
    <phoneticPr fontId="1"/>
  </si>
  <si>
    <t>0123-4567-8910</t>
    <phoneticPr fontId="1"/>
  </si>
  <si>
    <t>0123-4567-8911</t>
    <phoneticPr fontId="1"/>
  </si>
  <si>
    <t>13時</t>
    <rPh sb="2" eb="3">
      <t>ジ</t>
    </rPh>
    <phoneticPr fontId="1"/>
  </si>
  <si>
    <t>②昼食申込書</t>
    <rPh sb="1" eb="6">
      <t>チュウショクモウシコミショ</t>
    </rPh>
    <phoneticPr fontId="3"/>
  </si>
  <si>
    <t>③アレルギー確認書</t>
    <rPh sb="6" eb="9">
      <t>カクニンショ</t>
    </rPh>
    <phoneticPr fontId="3"/>
  </si>
  <si>
    <t>◆資料送付・準備状況表（ブランシュたかやまスキー場）</t>
    <rPh sb="1" eb="3">
      <t>シリョウ</t>
    </rPh>
    <rPh sb="3" eb="5">
      <t>ソウフ</t>
    </rPh>
    <rPh sb="6" eb="8">
      <t>ジュンビ</t>
    </rPh>
    <rPh sb="8" eb="10">
      <t>ジョウキョウ</t>
    </rPh>
    <rPh sb="10" eb="11">
      <t>ヒョウ</t>
    </rPh>
    <rPh sb="24" eb="25">
      <t>ジョウ</t>
    </rPh>
    <phoneticPr fontId="3"/>
  </si>
  <si>
    <t>その他持病等</t>
    <rPh sb="2" eb="3">
      <t>タ</t>
    </rPh>
    <rPh sb="3" eb="6">
      <t>ジビョウトウ</t>
    </rPh>
    <phoneticPr fontId="3"/>
  </si>
  <si>
    <t>送付期日</t>
    <rPh sb="0" eb="4">
      <t>ソウフキジツ</t>
    </rPh>
    <phoneticPr fontId="1"/>
  </si>
  <si>
    <t>1カ月前までに</t>
    <rPh sb="2" eb="3">
      <t>ゲツ</t>
    </rPh>
    <rPh sb="3" eb="4">
      <t>マエ</t>
    </rPh>
    <phoneticPr fontId="1"/>
  </si>
  <si>
    <t>3週間前までに</t>
    <rPh sb="1" eb="4">
      <t>シュウカンマエ</t>
    </rPh>
    <phoneticPr fontId="1"/>
  </si>
  <si>
    <t>〃</t>
    <phoneticPr fontId="1"/>
  </si>
  <si>
    <t>⑤レンタル申込表</t>
    <rPh sb="5" eb="8">
      <t>モウシコミヒョウ</t>
    </rPh>
    <phoneticPr fontId="3"/>
  </si>
  <si>
    <t>⑥行程表・しおり</t>
    <rPh sb="1" eb="4">
      <t>コウテイヒョウ</t>
    </rPh>
    <phoneticPr fontId="3"/>
  </si>
  <si>
    <t>しおりができ上り次第</t>
    <rPh sb="6" eb="7">
      <t>アガ</t>
    </rPh>
    <rPh sb="8" eb="10">
      <t>シダイ</t>
    </rPh>
    <phoneticPr fontId="1"/>
  </si>
  <si>
    <t>重度のそばアレルギーの為エピペンを持参予定</t>
    <rPh sb="0" eb="2">
      <t>ジュウド</t>
    </rPh>
    <rPh sb="11" eb="12">
      <t>タメ</t>
    </rPh>
    <rPh sb="17" eb="19">
      <t>ジサン</t>
    </rPh>
    <rPh sb="19" eb="21">
      <t>ヨテイ</t>
    </rPh>
    <phoneticPr fontId="1"/>
  </si>
  <si>
    <t>チキンライスの　　　　　ふわふわ卵乗せ　　　　＆スープ</t>
    <rPh sb="16" eb="18">
      <t>タマゴノ</t>
    </rPh>
    <phoneticPr fontId="28"/>
  </si>
  <si>
    <t>ビーフカレー　　　　　　　　＆サラダ</t>
    <phoneticPr fontId="28"/>
  </si>
  <si>
    <t>サラダ</t>
    <phoneticPr fontId="28"/>
  </si>
  <si>
    <t>ビーフカレー</t>
    <phoneticPr fontId="1"/>
  </si>
  <si>
    <t>牛丼と味噌汁セット</t>
    <rPh sb="0" eb="2">
      <t>ギュウドン</t>
    </rPh>
    <rPh sb="3" eb="6">
      <t>ミソシル</t>
    </rPh>
    <phoneticPr fontId="1"/>
  </si>
  <si>
    <t>醤油ラーメン</t>
    <rPh sb="0" eb="2">
      <t>ショウユ</t>
    </rPh>
    <phoneticPr fontId="1"/>
  </si>
  <si>
    <t>カレー</t>
    <phoneticPr fontId="1"/>
  </si>
  <si>
    <t>福神漬け</t>
    <rPh sb="0" eb="3">
      <t>フクジンヅ</t>
    </rPh>
    <phoneticPr fontId="1"/>
  </si>
  <si>
    <t>牛丼</t>
    <rPh sb="0" eb="2">
      <t>ギュウドン</t>
    </rPh>
    <phoneticPr fontId="1"/>
  </si>
  <si>
    <t>味噌汁</t>
    <rPh sb="0" eb="3">
      <t>ミソシル</t>
    </rPh>
    <phoneticPr fontId="1"/>
  </si>
  <si>
    <t>ラーメン</t>
    <phoneticPr fontId="1"/>
  </si>
  <si>
    <t>小麦、大豆、豚、牛、リンゴ、バナナ</t>
    <rPh sb="0" eb="2">
      <t>コムギ</t>
    </rPh>
    <rPh sb="3" eb="5">
      <t>ダイズ</t>
    </rPh>
    <rPh sb="6" eb="7">
      <t>ブタ</t>
    </rPh>
    <rPh sb="8" eb="9">
      <t>ギュウ</t>
    </rPh>
    <phoneticPr fontId="1"/>
  </si>
  <si>
    <t>小麦、大豆、ごま</t>
    <rPh sb="0" eb="2">
      <t>コムギ</t>
    </rPh>
    <rPh sb="3" eb="5">
      <t>ダイズ</t>
    </rPh>
    <phoneticPr fontId="1"/>
  </si>
  <si>
    <t>小麦、大豆、卵、豚、牛、ゼラチン</t>
    <rPh sb="0" eb="2">
      <t>コムギ</t>
    </rPh>
    <rPh sb="3" eb="5">
      <t>ダイズ</t>
    </rPh>
    <rPh sb="6" eb="7">
      <t>タマゴ</t>
    </rPh>
    <rPh sb="8" eb="9">
      <t>ブタ</t>
    </rPh>
    <rPh sb="10" eb="11">
      <t>ギュウ</t>
    </rPh>
    <phoneticPr fontId="1"/>
  </si>
  <si>
    <t>大豆、さば</t>
    <rPh sb="0" eb="2">
      <t>ダイズ</t>
    </rPh>
    <phoneticPr fontId="1"/>
  </si>
  <si>
    <t>チャーシュー</t>
    <phoneticPr fontId="1"/>
  </si>
  <si>
    <t>メンマ</t>
    <phoneticPr fontId="1"/>
  </si>
  <si>
    <t>小麦、大豆、卵、豚、鶏、ゼラチン</t>
    <rPh sb="0" eb="2">
      <t>コムギ</t>
    </rPh>
    <rPh sb="3" eb="5">
      <t>ダイズ</t>
    </rPh>
    <rPh sb="6" eb="7">
      <t>タマゴ</t>
    </rPh>
    <rPh sb="8" eb="9">
      <t>ブタ</t>
    </rPh>
    <rPh sb="10" eb="11">
      <t>トリ</t>
    </rPh>
    <phoneticPr fontId="1"/>
  </si>
  <si>
    <t>小麦、大豆、豚、鶏、ゼラチン</t>
    <rPh sb="0" eb="2">
      <t>コムギ</t>
    </rPh>
    <rPh sb="3" eb="5">
      <t>ダイズ</t>
    </rPh>
    <rPh sb="6" eb="7">
      <t>ブタ</t>
    </rPh>
    <rPh sb="8" eb="9">
      <t>トリ</t>
    </rPh>
    <phoneticPr fontId="1"/>
  </si>
  <si>
    <t>お揚げ、かまぼこ</t>
    <rPh sb="1" eb="2">
      <t>ア</t>
    </rPh>
    <phoneticPr fontId="28"/>
  </si>
  <si>
    <t>小麦、大豆、リンゴ、鶏肉、牛肉、　　　　　　　　ゼラチン</t>
    <rPh sb="0" eb="2">
      <t>コムギ</t>
    </rPh>
    <rPh sb="3" eb="5">
      <t>ダイズ</t>
    </rPh>
    <rPh sb="10" eb="12">
      <t>トリニク</t>
    </rPh>
    <rPh sb="13" eb="15">
      <t>ギュウニク</t>
    </rPh>
    <phoneticPr fontId="28"/>
  </si>
  <si>
    <t>小麦、大豆、卵、乳、鶏肉</t>
    <rPh sb="0" eb="2">
      <t>コムギ</t>
    </rPh>
    <rPh sb="3" eb="5">
      <t>ダイズ</t>
    </rPh>
    <rPh sb="6" eb="7">
      <t>タマゴ</t>
    </rPh>
    <rPh sb="8" eb="9">
      <t>ニュウ</t>
    </rPh>
    <rPh sb="10" eb="11">
      <t>トリ</t>
    </rPh>
    <rPh sb="11" eb="12">
      <t>ニク</t>
    </rPh>
    <phoneticPr fontId="28"/>
  </si>
  <si>
    <t>鶏肉</t>
    <rPh sb="0" eb="2">
      <t>トリニク</t>
    </rPh>
    <phoneticPr fontId="1"/>
  </si>
  <si>
    <t>（フードコート）</t>
    <phoneticPr fontId="1"/>
  </si>
  <si>
    <t>［なごみ亭］　　　　　　　　　　　豚丼セット</t>
    <rPh sb="4" eb="5">
      <t>テイ</t>
    </rPh>
    <rPh sb="17" eb="19">
      <t>ブタドン</t>
    </rPh>
    <phoneticPr fontId="28"/>
  </si>
  <si>
    <t>豚丼</t>
    <rPh sb="0" eb="2">
      <t>ブタドン</t>
    </rPh>
    <phoneticPr fontId="28"/>
  </si>
  <si>
    <t>小麦、大豆、鶏、豚、牛、リンゴ</t>
    <rPh sb="0" eb="2">
      <t>コムギ</t>
    </rPh>
    <rPh sb="3" eb="5">
      <t>ダイズ</t>
    </rPh>
    <rPh sb="6" eb="7">
      <t>トリ</t>
    </rPh>
    <rPh sb="8" eb="9">
      <t>ブタ</t>
    </rPh>
    <rPh sb="10" eb="11">
      <t>ギュウ</t>
    </rPh>
    <phoneticPr fontId="1"/>
  </si>
  <si>
    <t>長野県立科町産コシヒカリ米使用</t>
    <rPh sb="0" eb="3">
      <t>ナガノケン</t>
    </rPh>
    <rPh sb="3" eb="5">
      <t>タテシナ</t>
    </rPh>
    <rPh sb="5" eb="6">
      <t>マチ</t>
    </rPh>
    <rPh sb="6" eb="7">
      <t>サン</t>
    </rPh>
    <rPh sb="12" eb="13">
      <t>マイ</t>
    </rPh>
    <rPh sb="13" eb="15">
      <t>シヨウ</t>
    </rPh>
    <phoneticPr fontId="28"/>
  </si>
  <si>
    <t>地元長和町産コシヒカリ米使用</t>
    <rPh sb="0" eb="2">
      <t>ジモト</t>
    </rPh>
    <rPh sb="2" eb="4">
      <t>ナガワ</t>
    </rPh>
    <rPh sb="4" eb="5">
      <t>マチ</t>
    </rPh>
    <rPh sb="5" eb="6">
      <t>サン</t>
    </rPh>
    <rPh sb="11" eb="12">
      <t>マイ</t>
    </rPh>
    <rPh sb="12" eb="14">
      <t>シヨウ</t>
    </rPh>
    <phoneticPr fontId="28"/>
  </si>
  <si>
    <t>うどん・つゆ</t>
    <phoneticPr fontId="28"/>
  </si>
  <si>
    <t>ごま、小麦、大豆</t>
    <rPh sb="3" eb="5">
      <t>コムギ</t>
    </rPh>
    <rPh sb="6" eb="8">
      <t>ダイズ</t>
    </rPh>
    <phoneticPr fontId="28"/>
  </si>
  <si>
    <t>カレーライス</t>
    <phoneticPr fontId="1"/>
  </si>
  <si>
    <t>豚丼セット</t>
    <rPh sb="0" eb="1">
      <t>ブタ</t>
    </rPh>
    <rPh sb="1" eb="2">
      <t>ドン</t>
    </rPh>
    <phoneticPr fontId="1"/>
  </si>
  <si>
    <t>もみの木食堂</t>
    <rPh sb="3" eb="6">
      <t>キショクドウ</t>
    </rPh>
    <phoneticPr fontId="1"/>
  </si>
  <si>
    <t>2025年10月改定版</t>
    <rPh sb="4" eb="5">
      <t>ネン</t>
    </rPh>
    <rPh sb="7" eb="8">
      <t>ガツ</t>
    </rPh>
    <rPh sb="8" eb="10">
      <t>カイテイ</t>
    </rPh>
    <rPh sb="10" eb="11">
      <t>バン</t>
    </rPh>
    <phoneticPr fontId="3"/>
  </si>
  <si>
    <t>有り</t>
    <rPh sb="0" eb="1">
      <t>ア</t>
    </rPh>
    <phoneticPr fontId="1"/>
  </si>
  <si>
    <t>無し</t>
    <rPh sb="0" eb="1">
      <t>ナ</t>
    </rPh>
    <phoneticPr fontId="1"/>
  </si>
  <si>
    <t>注1…現在インストラクターによる講話は行っていません</t>
    <rPh sb="0" eb="1">
      <t>チュウ</t>
    </rPh>
    <rPh sb="3" eb="5">
      <t>ゲンザイ</t>
    </rPh>
    <rPh sb="16" eb="18">
      <t>コウワ</t>
    </rPh>
    <rPh sb="19" eb="20">
      <t>オコナ</t>
    </rPh>
    <phoneticPr fontId="1"/>
  </si>
  <si>
    <t>注2…講習時間内での実施となります（約20分前後）</t>
    <rPh sb="0" eb="1">
      <t>チュウ</t>
    </rPh>
    <rPh sb="3" eb="8">
      <t>コウシュウジカンナイ</t>
    </rPh>
    <rPh sb="10" eb="12">
      <t>ジッシ</t>
    </rPh>
    <rPh sb="18" eb="19">
      <t>ヤク</t>
    </rPh>
    <rPh sb="21" eb="24">
      <t>プンゼンゴ</t>
    </rPh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</si>
  <si>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</si>
  <si>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</si>
  <si>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注③</t>
    <rPh sb="0" eb="1">
      <t>チュウ</t>
    </rPh>
    <phoneticPr fontId="1"/>
  </si>
  <si>
    <t>注3…こちらで用意する場合、後日スクールより番号をお知らせ致します</t>
    <rPh sb="0" eb="1">
      <t>チュウ</t>
    </rPh>
    <rPh sb="7" eb="9">
      <t>ヨウイ</t>
    </rPh>
    <rPh sb="11" eb="13">
      <t>バアイ</t>
    </rPh>
    <rPh sb="14" eb="16">
      <t>ゴジツ</t>
    </rPh>
    <rPh sb="22" eb="24">
      <t>バンゴウ</t>
    </rPh>
    <rPh sb="26" eb="27">
      <t>シ</t>
    </rPh>
    <rPh sb="29" eb="30">
      <t>イタ</t>
    </rPh>
    <phoneticPr fontId="1"/>
  </si>
  <si>
    <t>鷹山観光ホテル</t>
    <rPh sb="0" eb="4">
      <t>タカヤマカンコウ</t>
    </rPh>
    <phoneticPr fontId="1"/>
  </si>
  <si>
    <t>dantai@blanche-ski.com</t>
    <phoneticPr fontId="1"/>
  </si>
  <si>
    <t>※3店舗ありますのでが店舗名をご確認ください</t>
    <rPh sb="2" eb="4">
      <t>テンポ</t>
    </rPh>
    <rPh sb="11" eb="14">
      <t>テンポメイ</t>
    </rPh>
    <rPh sb="16" eb="18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</si>
</sst>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HGｺﾞｼｯｸE"/>
      <family val="3"/>
      <charset val="128"/>
    </font>
    <font>
      <sz val="11"/>
      <color theme="1"/>
      <name val="HGPｺﾞｼｯｸE"/>
      <family val="3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HGｺﾞｼｯｸE"/>
      <family val="3"/>
      <charset val="128"/>
    </font>
    <font>
      <u/>
      <sz val="11"/>
      <color theme="1"/>
      <name val="HGｺﾞｼｯｸE"/>
      <family val="3"/>
      <charset val="128"/>
    </font>
    <font>
      <u/>
      <sz val="11"/>
      <color theme="1"/>
      <name val="HGS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6"/>
      <color rgb="FFFF0000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2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sz val="11"/>
      <name val="HGPｺﾞｼｯｸE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8"/>
      <color theme="1"/>
      <name val="HGｺﾞｼｯｸM"/>
      <family val="3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sz val="14"/>
      <color theme="1" tint="0.499984740745262"/>
      <name val="HGｺﾞｼｯｸM"/>
      <family val="3"/>
      <charset val="128"/>
    </font>
    <font>
      <sz val="14"/>
      <color theme="0" tint="-0.499984740745262"/>
      <name val="HGｺﾞｼｯｸM"/>
      <family val="3"/>
      <charset val="128"/>
    </font>
    <font>
      <sz val="16"/>
      <color indexed="8"/>
      <name val="ＭＳ Ｐゴシック"/>
      <family val="3"/>
      <charset val="128"/>
    </font>
    <font>
      <sz val="10"/>
      <color theme="1"/>
      <name val="HGｺﾞｼｯｸM"/>
      <family val="3"/>
      <charset val="128"/>
    </font>
    <font>
      <strike/>
      <sz val="10"/>
      <color theme="1"/>
      <name val="HGｺﾞｼｯｸM"/>
      <family val="3"/>
      <charset val="128"/>
    </font>
    <font>
      <sz val="10"/>
      <color rgb="FFFF0000"/>
      <name val="HGｺﾞｼｯｸM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FAF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3" borderId="0" xfId="0" applyFont="1" applyFill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>
      <alignment vertical="center"/>
    </xf>
    <xf numFmtId="0" fontId="4" fillId="2" borderId="19" xfId="0" applyFont="1" applyFill="1" applyBorder="1">
      <alignment vertical="center"/>
    </xf>
    <xf numFmtId="0" fontId="4" fillId="2" borderId="29" xfId="0" applyFont="1" applyFill="1" applyBorder="1">
      <alignment vertical="center"/>
    </xf>
    <xf numFmtId="0" fontId="4" fillId="2" borderId="22" xfId="0" applyFont="1" applyFill="1" applyBorder="1" applyAlignment="1">
      <alignment horizontal="right" vertical="center"/>
    </xf>
    <xf numFmtId="0" fontId="4" fillId="2" borderId="19" xfId="0" applyFont="1" applyFill="1" applyBorder="1" applyAlignment="1">
      <alignment horizontal="right" vertical="center"/>
    </xf>
    <xf numFmtId="0" fontId="4" fillId="3" borderId="19" xfId="0" applyFont="1" applyFill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11" fillId="0" borderId="0" xfId="1">
      <alignment vertical="center"/>
    </xf>
    <xf numFmtId="0" fontId="13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vertical="top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" fillId="0" borderId="50" xfId="0" applyFont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/>
    </xf>
    <xf numFmtId="0" fontId="29" fillId="0" borderId="7" xfId="0" applyFont="1" applyBorder="1" applyAlignment="1">
      <alignment horizontal="left"/>
    </xf>
    <xf numFmtId="0" fontId="30" fillId="0" borderId="0" xfId="0" applyFont="1">
      <alignment vertical="center"/>
    </xf>
    <xf numFmtId="0" fontId="29" fillId="0" borderId="7" xfId="0" applyFont="1" applyBorder="1" applyAlignment="1">
      <alignment horizontal="right"/>
    </xf>
    <xf numFmtId="0" fontId="18" fillId="0" borderId="0" xfId="0" applyFont="1">
      <alignment vertical="center"/>
    </xf>
    <xf numFmtId="0" fontId="30" fillId="0" borderId="7" xfId="0" applyFont="1" applyBorder="1" applyAlignment="1"/>
    <xf numFmtId="0" fontId="30" fillId="0" borderId="7" xfId="0" applyFont="1" applyBorder="1">
      <alignment vertical="center"/>
    </xf>
    <xf numFmtId="0" fontId="18" fillId="0" borderId="7" xfId="0" applyFont="1" applyBorder="1">
      <alignment vertical="center"/>
    </xf>
    <xf numFmtId="0" fontId="31" fillId="0" borderId="7" xfId="0" applyFont="1" applyBorder="1" applyAlignment="1">
      <alignment horizontal="center"/>
    </xf>
    <xf numFmtId="0" fontId="32" fillId="0" borderId="7" xfId="0" applyFont="1" applyBorder="1" applyAlignment="1"/>
    <xf numFmtId="0" fontId="33" fillId="0" borderId="0" xfId="0" applyFont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3" borderId="10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left" vertical="center"/>
    </xf>
    <xf numFmtId="0" fontId="33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center"/>
    </xf>
    <xf numFmtId="0" fontId="35" fillId="2" borderId="5" xfId="0" applyFont="1" applyFill="1" applyBorder="1" applyAlignment="1">
      <alignment vertical="top"/>
    </xf>
    <xf numFmtId="0" fontId="35" fillId="2" borderId="7" xfId="0" applyFont="1" applyFill="1" applyBorder="1" applyAlignment="1">
      <alignment vertical="top"/>
    </xf>
    <xf numFmtId="0" fontId="34" fillId="0" borderId="0" xfId="0" applyFont="1" applyAlignment="1">
      <alignment horizontal="center" vertical="center"/>
    </xf>
    <xf numFmtId="0" fontId="34" fillId="0" borderId="0" xfId="0" applyFont="1">
      <alignment vertical="center"/>
    </xf>
    <xf numFmtId="0" fontId="34" fillId="0" borderId="0" xfId="0" applyFont="1" applyAlignment="1">
      <alignment horizontal="left" vertical="center"/>
    </xf>
    <xf numFmtId="0" fontId="33" fillId="3" borderId="6" xfId="0" applyFont="1" applyFill="1" applyBorder="1" applyAlignment="1">
      <alignment horizontal="center" vertical="center"/>
    </xf>
    <xf numFmtId="0" fontId="37" fillId="0" borderId="0" xfId="0" applyFont="1">
      <alignment vertical="center"/>
    </xf>
    <xf numFmtId="0" fontId="33" fillId="2" borderId="3" xfId="0" applyFont="1" applyFill="1" applyBorder="1" applyAlignment="1">
      <alignment horizontal="right" vertical="center"/>
    </xf>
    <xf numFmtId="0" fontId="33" fillId="2" borderId="7" xfId="0" applyFont="1" applyFill="1" applyBorder="1" applyAlignment="1">
      <alignment vertical="top"/>
    </xf>
    <xf numFmtId="0" fontId="33" fillId="0" borderId="9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 shrinkToFit="1"/>
    </xf>
    <xf numFmtId="0" fontId="33" fillId="3" borderId="10" xfId="0" applyFont="1" applyFill="1" applyBorder="1" applyAlignment="1">
      <alignment horizontal="right" vertical="center"/>
    </xf>
    <xf numFmtId="0" fontId="33" fillId="2" borderId="10" xfId="0" applyFont="1" applyFill="1" applyBorder="1">
      <alignment vertical="center"/>
    </xf>
    <xf numFmtId="0" fontId="33" fillId="3" borderId="10" xfId="0" applyFont="1" applyFill="1" applyBorder="1">
      <alignment vertical="center"/>
    </xf>
    <xf numFmtId="0" fontId="33" fillId="2" borderId="10" xfId="0" applyFont="1" applyFill="1" applyBorder="1" applyAlignment="1">
      <alignment horizontal="center" vertical="center"/>
    </xf>
    <xf numFmtId="0" fontId="33" fillId="2" borderId="13" xfId="0" applyFont="1" applyFill="1" applyBorder="1">
      <alignment vertical="center"/>
    </xf>
    <xf numFmtId="0" fontId="33" fillId="0" borderId="0" xfId="0" applyFont="1" applyAlignment="1">
      <alignment horizontal="center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vertical="center" shrinkToFit="1"/>
    </xf>
    <xf numFmtId="0" fontId="33" fillId="0" borderId="17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0" fontId="33" fillId="3" borderId="13" xfId="0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 shrinkToFit="1"/>
    </xf>
    <xf numFmtId="0" fontId="33" fillId="2" borderId="12" xfId="0" applyFont="1" applyFill="1" applyBorder="1" applyAlignment="1">
      <alignment horizontal="right" vertical="center"/>
    </xf>
    <xf numFmtId="0" fontId="33" fillId="2" borderId="13" xfId="0" applyFont="1" applyFill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3" fillId="0" borderId="13" xfId="0" applyFont="1" applyBorder="1" applyAlignment="1">
      <alignment horizontal="left" vertical="center"/>
    </xf>
    <xf numFmtId="0" fontId="33" fillId="0" borderId="12" xfId="0" applyFont="1" applyBorder="1" applyAlignment="1">
      <alignment vertical="center" shrinkToFit="1"/>
    </xf>
    <xf numFmtId="0" fontId="36" fillId="0" borderId="0" xfId="0" applyFont="1">
      <alignment vertical="center"/>
    </xf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horizontal="right" vertical="center"/>
    </xf>
    <xf numFmtId="0" fontId="38" fillId="0" borderId="0" xfId="0" applyFont="1">
      <alignment vertical="center"/>
    </xf>
    <xf numFmtId="0" fontId="40" fillId="7" borderId="12" xfId="0" applyFont="1" applyFill="1" applyBorder="1">
      <alignment vertical="center"/>
    </xf>
    <xf numFmtId="0" fontId="40" fillId="7" borderId="10" xfId="0" applyFont="1" applyFill="1" applyBorder="1">
      <alignment vertical="center"/>
    </xf>
    <xf numFmtId="0" fontId="40" fillId="7" borderId="10" xfId="0" applyFont="1" applyFill="1" applyBorder="1" applyAlignment="1">
      <alignment horizontal="center" vertical="center"/>
    </xf>
    <xf numFmtId="0" fontId="41" fillId="7" borderId="13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right"/>
    </xf>
    <xf numFmtId="0" fontId="30" fillId="3" borderId="7" xfId="0" applyFont="1" applyFill="1" applyBorder="1">
      <alignment vertical="center"/>
    </xf>
    <xf numFmtId="0" fontId="18" fillId="3" borderId="7" xfId="0" applyFont="1" applyFill="1" applyBorder="1">
      <alignment vertical="center"/>
    </xf>
    <xf numFmtId="0" fontId="42" fillId="0" borderId="7" xfId="0" applyFont="1" applyBorder="1" applyAlignment="1">
      <alignment horizontal="center"/>
    </xf>
    <xf numFmtId="20" fontId="33" fillId="3" borderId="10" xfId="0" applyNumberFormat="1" applyFont="1" applyFill="1" applyBorder="1">
      <alignment vertical="center"/>
    </xf>
    <xf numFmtId="0" fontId="5" fillId="0" borderId="49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/>
    </xf>
    <xf numFmtId="0" fontId="25" fillId="4" borderId="54" xfId="0" applyFont="1" applyFill="1" applyBorder="1">
      <alignment vertical="center"/>
    </xf>
    <xf numFmtId="0" fontId="25" fillId="4" borderId="52" xfId="0" applyFont="1" applyFill="1" applyBorder="1" applyAlignment="1">
      <alignment horizontal="right" vertical="center"/>
    </xf>
    <xf numFmtId="0" fontId="5" fillId="0" borderId="57" xfId="0" applyFont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3" fillId="0" borderId="1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3" borderId="12" xfId="0" applyFont="1" applyFill="1" applyBorder="1" applyAlignment="1">
      <alignment horizontal="center" vertical="center"/>
    </xf>
    <xf numFmtId="0" fontId="33" fillId="3" borderId="10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3" borderId="8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 shrinkToFit="1"/>
    </xf>
    <xf numFmtId="0" fontId="33" fillId="0" borderId="4" xfId="0" applyFont="1" applyBorder="1" applyAlignment="1">
      <alignment horizontal="center" vertical="center" shrinkToFit="1"/>
    </xf>
    <xf numFmtId="0" fontId="33" fillId="0" borderId="5" xfId="0" applyFont="1" applyBorder="1" applyAlignment="1">
      <alignment horizontal="center" vertical="center" shrinkToFit="1"/>
    </xf>
    <xf numFmtId="0" fontId="33" fillId="0" borderId="6" xfId="0" applyFont="1" applyBorder="1" applyAlignment="1">
      <alignment horizontal="center" vertical="center" shrinkToFit="1"/>
    </xf>
    <xf numFmtId="0" fontId="33" fillId="2" borderId="4" xfId="0" applyFont="1" applyFill="1" applyBorder="1" applyAlignment="1">
      <alignment horizontal="left" vertical="center"/>
    </xf>
    <xf numFmtId="0" fontId="33" fillId="2" borderId="6" xfId="0" applyFont="1" applyFill="1" applyBorder="1" applyAlignment="1">
      <alignment horizontal="left" vertical="center"/>
    </xf>
    <xf numFmtId="0" fontId="33" fillId="3" borderId="3" xfId="0" applyFont="1" applyFill="1" applyBorder="1" applyAlignment="1">
      <alignment horizontal="center" vertical="center"/>
    </xf>
    <xf numFmtId="0" fontId="33" fillId="3" borderId="5" xfId="0" applyFont="1" applyFill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shrinkToFit="1"/>
    </xf>
    <xf numFmtId="0" fontId="33" fillId="0" borderId="14" xfId="0" applyFont="1" applyBorder="1" applyAlignment="1">
      <alignment horizontal="center" vertical="center" shrinkToFit="1"/>
    </xf>
    <xf numFmtId="0" fontId="33" fillId="0" borderId="12" xfId="0" applyFont="1" applyBorder="1" applyAlignment="1">
      <alignment horizontal="center" vertical="center" shrinkToFit="1"/>
    </xf>
    <xf numFmtId="0" fontId="33" fillId="0" borderId="13" xfId="0" applyFont="1" applyBorder="1" applyAlignment="1">
      <alignment horizontal="center" vertical="center" shrinkToFit="1"/>
    </xf>
    <xf numFmtId="0" fontId="33" fillId="0" borderId="23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33" fillId="3" borderId="12" xfId="0" applyFont="1" applyFill="1" applyBorder="1" applyAlignment="1">
      <alignment horizontal="center" vertical="center" shrinkToFit="1"/>
    </xf>
    <xf numFmtId="0" fontId="33" fillId="3" borderId="10" xfId="0" applyFont="1" applyFill="1" applyBorder="1" applyAlignment="1">
      <alignment horizontal="center" vertical="center" shrinkToFit="1"/>
    </xf>
    <xf numFmtId="0" fontId="33" fillId="2" borderId="12" xfId="0" applyFont="1" applyFill="1" applyBorder="1" applyAlignment="1">
      <alignment horizontal="center" vertical="center" shrinkToFit="1"/>
    </xf>
    <xf numFmtId="0" fontId="33" fillId="2" borderId="10" xfId="0" applyFont="1" applyFill="1" applyBorder="1" applyAlignment="1">
      <alignment horizontal="center" vertical="center" shrinkToFit="1"/>
    </xf>
    <xf numFmtId="0" fontId="33" fillId="0" borderId="9" xfId="0" applyFont="1" applyBorder="1" applyAlignment="1">
      <alignment horizontal="center" vertical="center" shrinkToFit="1"/>
    </xf>
    <xf numFmtId="0" fontId="33" fillId="2" borderId="13" xfId="0" applyFont="1" applyFill="1" applyBorder="1" applyAlignment="1">
      <alignment horizontal="center" vertical="center" shrinkToFit="1"/>
    </xf>
    <xf numFmtId="0" fontId="40" fillId="7" borderId="12" xfId="0" applyFont="1" applyFill="1" applyBorder="1" applyAlignment="1">
      <alignment horizontal="center" vertical="center" shrinkToFit="1"/>
    </xf>
    <xf numFmtId="0" fontId="40" fillId="7" borderId="10" xfId="0" applyFont="1" applyFill="1" applyBorder="1" applyAlignment="1">
      <alignment horizontal="center" vertical="center" shrinkToFit="1"/>
    </xf>
    <xf numFmtId="0" fontId="40" fillId="7" borderId="13" xfId="0" applyFont="1" applyFill="1" applyBorder="1" applyAlignment="1">
      <alignment horizontal="center" vertical="center" shrinkToFit="1"/>
    </xf>
    <xf numFmtId="0" fontId="33" fillId="3" borderId="13" xfId="0" applyFont="1" applyFill="1" applyBorder="1" applyAlignment="1">
      <alignment horizontal="center" vertical="center"/>
    </xf>
    <xf numFmtId="56" fontId="39" fillId="0" borderId="0" xfId="0" applyNumberFormat="1" applyFont="1" applyAlignment="1">
      <alignment horizontal="right" vertical="center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56" fontId="4" fillId="3" borderId="19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56" fontId="4" fillId="3" borderId="22" xfId="0" applyNumberFormat="1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5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23" fillId="0" borderId="53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5" fillId="8" borderId="52" xfId="0" applyFont="1" applyFill="1" applyBorder="1" applyAlignment="1">
      <alignment horizontal="center" vertical="center"/>
    </xf>
    <xf numFmtId="0" fontId="25" fillId="8" borderId="54" xfId="0" applyFont="1" applyFill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5" fillId="6" borderId="52" xfId="0" applyFont="1" applyFill="1" applyBorder="1" applyAlignment="1">
      <alignment horizontal="center" vertical="center"/>
    </xf>
    <xf numFmtId="0" fontId="25" fillId="6" borderId="54" xfId="0" applyFont="1" applyFill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10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left" vertical="center"/>
    </xf>
    <xf numFmtId="0" fontId="23" fillId="0" borderId="55" xfId="0" applyFont="1" applyBorder="1" applyAlignment="1">
      <alignment horizontal="left" vertical="center"/>
    </xf>
    <xf numFmtId="0" fontId="23" fillId="0" borderId="56" xfId="0" applyFont="1" applyBorder="1" applyAlignment="1">
      <alignment horizontal="left" vertical="center"/>
    </xf>
    <xf numFmtId="0" fontId="23" fillId="0" borderId="52" xfId="0" applyFont="1" applyBorder="1" applyAlignment="1">
      <alignment horizontal="left" vertical="center"/>
    </xf>
    <xf numFmtId="0" fontId="23" fillId="0" borderId="53" xfId="0" applyFont="1" applyBorder="1" applyAlignment="1">
      <alignment horizontal="left" vertical="center"/>
    </xf>
    <xf numFmtId="0" fontId="23" fillId="0" borderId="54" xfId="0" applyFont="1" applyBorder="1" applyAlignment="1">
      <alignment horizontal="left" vertical="center"/>
    </xf>
    <xf numFmtId="0" fontId="5" fillId="0" borderId="5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5" fillId="9" borderId="52" xfId="0" applyFont="1" applyFill="1" applyBorder="1" applyAlignment="1">
      <alignment horizontal="center" vertical="center"/>
    </xf>
    <xf numFmtId="0" fontId="25" fillId="9" borderId="54" xfId="0" applyFont="1" applyFill="1" applyBorder="1" applyAlignment="1">
      <alignment horizontal="center" vertical="center"/>
    </xf>
    <xf numFmtId="0" fontId="5" fillId="0" borderId="5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5" borderId="52" xfId="0" applyFont="1" applyFill="1" applyBorder="1" applyAlignment="1">
      <alignment horizontal="center" vertical="center"/>
    </xf>
    <xf numFmtId="0" fontId="23" fillId="5" borderId="54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0" fillId="7" borderId="9" xfId="0" applyFont="1" applyFill="1" applyBorder="1" applyAlignment="1">
      <alignment horizontal="center" vertical="center" shrinkToFit="1"/>
    </xf>
    <xf numFmtId="0" fontId="33" fillId="2" borderId="9" xfId="0" applyFont="1" applyFill="1" applyBorder="1" applyAlignment="1">
      <alignment horizontal="center" vertical="center" shrinkToFit="1"/>
    </xf>
    <xf numFmtId="0" fontId="43" fillId="0" borderId="0" xfId="0" applyFont="1" applyFill="1" applyBorder="1" applyAlignment="1">
      <alignment horizontal="left" vertical="center"/>
    </xf>
    <xf numFmtId="0" fontId="43" fillId="0" borderId="8" xfId="0" applyFont="1" applyFill="1" applyBorder="1" applyAlignment="1">
      <alignment horizontal="center" vertical="center" shrinkToFit="1"/>
    </xf>
    <xf numFmtId="0" fontId="43" fillId="0" borderId="0" xfId="0" applyFont="1" applyFill="1" applyBorder="1" applyAlignment="1">
      <alignment horizontal="center" vertical="center" shrinkToFit="1"/>
    </xf>
    <xf numFmtId="0" fontId="43" fillId="0" borderId="0" xfId="0" applyFont="1">
      <alignment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vertical="center"/>
    </xf>
    <xf numFmtId="0" fontId="43" fillId="0" borderId="0" xfId="0" applyFont="1" applyAlignment="1">
      <alignment horizontal="center" vertical="center" shrinkToFit="1"/>
    </xf>
    <xf numFmtId="0" fontId="45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33" fillId="2" borderId="7" xfId="0" applyFont="1" applyFill="1" applyBorder="1">
      <alignment vertical="center"/>
    </xf>
    <xf numFmtId="0" fontId="33" fillId="2" borderId="7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horizontal="center" vertical="center" shrinkToFit="1"/>
    </xf>
    <xf numFmtId="0" fontId="33" fillId="2" borderId="9" xfId="0" applyFont="1" applyFill="1" applyBorder="1">
      <alignment vertical="center"/>
    </xf>
    <xf numFmtId="0" fontId="33" fillId="3" borderId="9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left" vertical="center"/>
    </xf>
    <xf numFmtId="0" fontId="33" fillId="2" borderId="9" xfId="0" applyFont="1" applyFill="1" applyBorder="1" applyAlignment="1">
      <alignment horizontal="right" vertical="center" shrinkToFit="1"/>
    </xf>
    <xf numFmtId="0" fontId="33" fillId="3" borderId="9" xfId="0" applyFont="1" applyFill="1" applyBorder="1">
      <alignment vertical="center"/>
    </xf>
    <xf numFmtId="0" fontId="33" fillId="2" borderId="9" xfId="0" applyFont="1" applyFill="1" applyBorder="1" applyAlignment="1">
      <alignment horizontal="center" vertical="center"/>
    </xf>
    <xf numFmtId="0" fontId="33" fillId="3" borderId="13" xfId="0" applyFont="1" applyFill="1" applyBorder="1" applyAlignment="1">
      <alignment horizontal="center" vertical="center" shrinkToFit="1"/>
    </xf>
    <xf numFmtId="0" fontId="33" fillId="2" borderId="13" xfId="0" applyFont="1" applyFill="1" applyBorder="1" applyAlignment="1">
      <alignment horizontal="right" vertical="center" shrinkToFit="1"/>
    </xf>
    <xf numFmtId="0" fontId="33" fillId="3" borderId="12" xfId="0" applyFont="1" applyFill="1" applyBorder="1">
      <alignment vertical="center"/>
    </xf>
    <xf numFmtId="0" fontId="33" fillId="3" borderId="12" xfId="0" applyFont="1" applyFill="1" applyBorder="1" applyAlignment="1">
      <alignment horizontal="right" vertical="center" shrinkToFit="1"/>
    </xf>
    <xf numFmtId="0" fontId="33" fillId="3" borderId="10" xfId="0" applyFont="1" applyFill="1" applyBorder="1" applyAlignment="1">
      <alignment horizontal="right" vertical="center" shrinkToFit="1"/>
    </xf>
    <xf numFmtId="0" fontId="14" fillId="0" borderId="5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33" fillId="0" borderId="60" xfId="0" applyFont="1" applyBorder="1" applyAlignment="1">
      <alignment horizontal="center" vertical="center" shrinkToFit="1"/>
    </xf>
    <xf numFmtId="0" fontId="33" fillId="0" borderId="61" xfId="0" applyFont="1" applyBorder="1" applyAlignment="1">
      <alignment horizontal="center" vertical="center" shrinkToFit="1"/>
    </xf>
    <xf numFmtId="0" fontId="33" fillId="3" borderId="7" xfId="0" applyFont="1" applyFill="1" applyBorder="1" applyAlignment="1">
      <alignment horizontal="right" vertical="center"/>
    </xf>
    <xf numFmtId="0" fontId="33" fillId="3" borderId="7" xfId="0" applyFont="1" applyFill="1" applyBorder="1">
      <alignment vertical="center"/>
    </xf>
    <xf numFmtId="0" fontId="33" fillId="2" borderId="6" xfId="0" applyFont="1" applyFill="1" applyBorder="1">
      <alignment vertical="center"/>
    </xf>
    <xf numFmtId="0" fontId="33" fillId="0" borderId="62" xfId="0" applyFont="1" applyBorder="1" applyAlignment="1">
      <alignment horizontal="center" vertical="center" shrinkToFit="1"/>
    </xf>
    <xf numFmtId="0" fontId="33" fillId="0" borderId="63" xfId="0" applyFont="1" applyBorder="1" applyAlignment="1">
      <alignment horizontal="center" vertical="center" shrinkToFit="1"/>
    </xf>
    <xf numFmtId="0" fontId="33" fillId="3" borderId="62" xfId="0" applyFont="1" applyFill="1" applyBorder="1" applyAlignment="1">
      <alignment horizontal="center" vertical="center"/>
    </xf>
    <xf numFmtId="0" fontId="33" fillId="3" borderId="64" xfId="0" applyFont="1" applyFill="1" applyBorder="1" applyAlignment="1">
      <alignment horizontal="center" vertical="center"/>
    </xf>
    <xf numFmtId="0" fontId="33" fillId="3" borderId="6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00FF00"/>
      <color rgb="FFEBFAFB"/>
      <color rgb="FFDCEAF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781050</xdr:colOff>
          <xdr:row>4</xdr:row>
          <xdr:rowOff>209550</xdr:rowOff>
        </xdr:from>
        <xdr:to>
          <xdr:col>2</xdr:col>
          <xdr:colOff>1409700</xdr:colOff>
          <xdr:row>5</xdr:row>
          <xdr:rowOff>95250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781050</xdr:colOff>
          <xdr:row>6</xdr:row>
          <xdr:rowOff>209550</xdr:rowOff>
        </xdr:from>
        <xdr:to>
          <xdr:col>2</xdr:col>
          <xdr:colOff>1409700</xdr:colOff>
          <xdr:row>7</xdr:row>
          <xdr:rowOff>95250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781050</xdr:colOff>
          <xdr:row>8</xdr:row>
          <xdr:rowOff>209550</xdr:rowOff>
        </xdr:from>
        <xdr:to>
          <xdr:col>2</xdr:col>
          <xdr:colOff>1409700</xdr:colOff>
          <xdr:row>9</xdr:row>
          <xdr:rowOff>95250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781050</xdr:colOff>
          <xdr:row>10</xdr:row>
          <xdr:rowOff>209550</xdr:rowOff>
        </xdr:from>
        <xdr:to>
          <xdr:col>2</xdr:col>
          <xdr:colOff>1409700</xdr:colOff>
          <xdr:row>11</xdr:row>
          <xdr:rowOff>95250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781050</xdr:colOff>
          <xdr:row>14</xdr:row>
          <xdr:rowOff>209550</xdr:rowOff>
        </xdr:from>
        <xdr:to>
          <xdr:col>2</xdr:col>
          <xdr:colOff>1409700</xdr:colOff>
          <xdr:row>15</xdr:row>
          <xdr:rowOff>95250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781050</xdr:colOff>
          <xdr:row>12</xdr:row>
          <xdr:rowOff>209550</xdr:rowOff>
        </xdr:from>
        <xdr:to>
          <xdr:col>2</xdr:col>
          <xdr:colOff>1409700</xdr:colOff>
          <xdr:row>13</xdr:row>
          <xdr:rowOff>95250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6</xdr:row>
          <xdr:rowOff>0</xdr:rowOff>
        </xdr:from>
        <xdr:to>
          <xdr:col>22</xdr:col>
          <xdr:colOff>628650</xdr:colOff>
          <xdr:row>6</xdr:row>
          <xdr:rowOff>247650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14</xdr:row>
      <xdr:rowOff>161925</xdr:rowOff>
    </xdr:from>
    <xdr:to>
      <xdr:col>11</xdr:col>
      <xdr:colOff>104775</xdr:colOff>
      <xdr:row>23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2962275" y="2695575"/>
          <a:ext cx="3114675" cy="1400175"/>
        </a:xfrm>
        <a:prstGeom prst="rect">
          <a:avLst/>
        </a:prstGeom>
        <a:solidFill>
          <a:schemeClr val="lt1">
            <a:alpha val="66000"/>
          </a:schemeClr>
        </a:solidFill>
        <a:ln w="2857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●特に決まったフォーマットはございません。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学校様のご用意しやすい名簿で結構です。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＊インストラクターが各般の名簿をコピーし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携行致します。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あまり大きすぎないサイズでお願いいたします。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（</a:t>
          </a:r>
          <a:r>
            <a:rPr kumimoji="1" lang="en-US" altLang="ja-JP" sz="1100">
              <a:solidFill>
                <a:srgbClr val="FF0000"/>
              </a:solidFill>
            </a:rPr>
            <a:t>A4</a:t>
          </a:r>
          <a:r>
            <a:rPr kumimoji="1" lang="ja-JP" altLang="en-US" sz="1100">
              <a:solidFill>
                <a:srgbClr val="FF0000"/>
              </a:solidFill>
            </a:rPr>
            <a:t>用紙</a:t>
          </a:r>
          <a:r>
            <a:rPr kumimoji="1" lang="en-US" altLang="ja-JP" sz="1100">
              <a:solidFill>
                <a:srgbClr val="FF0000"/>
              </a:solidFill>
            </a:rPr>
            <a:t>1</a:t>
          </a:r>
          <a:r>
            <a:rPr kumimoji="1" lang="ja-JP" altLang="en-US" sz="1100">
              <a:solidFill>
                <a:srgbClr val="FF0000"/>
              </a:solidFill>
            </a:rPr>
            <a:t>枚に</a:t>
          </a:r>
          <a:r>
            <a:rPr kumimoji="1" lang="en-US" altLang="ja-JP" sz="1100">
              <a:solidFill>
                <a:srgbClr val="FF0000"/>
              </a:solidFill>
            </a:rPr>
            <a:t>6</a:t>
          </a:r>
          <a:r>
            <a:rPr kumimoji="1" lang="ja-JP" altLang="en-US" sz="1100">
              <a:solidFill>
                <a:srgbClr val="FF0000"/>
              </a:solidFill>
            </a:rPr>
            <a:t>～</a:t>
          </a:r>
          <a:r>
            <a:rPr kumimoji="1" lang="en-US" altLang="ja-JP" sz="1100">
              <a:solidFill>
                <a:srgbClr val="FF0000"/>
              </a:solidFill>
            </a:rPr>
            <a:t>8</a:t>
          </a:r>
          <a:r>
            <a:rPr kumimoji="1" lang="ja-JP" altLang="en-US" sz="1100">
              <a:solidFill>
                <a:srgbClr val="FF0000"/>
              </a:solidFill>
            </a:rPr>
            <a:t>半程度）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161925</xdr:colOff>
      <xdr:row>10</xdr:row>
      <xdr:rowOff>19050</xdr:rowOff>
    </xdr:from>
    <xdr:to>
      <xdr:col>17</xdr:col>
      <xdr:colOff>428625</xdr:colOff>
      <xdr:row>12</xdr:row>
      <xdr:rowOff>104775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096125" y="2533650"/>
          <a:ext cx="2114550" cy="657225"/>
        </a:xfrm>
        <a:prstGeom prst="wedgeRoundRectCallout">
          <a:avLst>
            <a:gd name="adj1" fmla="val -109756"/>
            <a:gd name="adj2" fmla="val -205481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2000">
              <a:solidFill>
                <a:schemeClr val="accent5">
                  <a:lumMod val="40000"/>
                  <a:lumOff val="60000"/>
                </a:schemeClr>
              </a:solidFill>
            </a:rPr>
            <a:t>■</a:t>
          </a:r>
          <a:r>
            <a:rPr kumimoji="1" lang="ja-JP" altLang="en-US" sz="900">
              <a:solidFill>
                <a:srgbClr val="FF0000"/>
              </a:solidFill>
            </a:rPr>
            <a:t>色の枠内のみご記入ください</a:t>
          </a:r>
        </a:p>
      </xdr:txBody>
    </xdr:sp>
    <xdr:clientData/>
  </xdr:twoCellAnchor>
  <xdr:twoCellAnchor>
    <xdr:from>
      <xdr:col>6</xdr:col>
      <xdr:colOff>123825</xdr:colOff>
      <xdr:row>12</xdr:row>
      <xdr:rowOff>171450</xdr:rowOff>
    </xdr:from>
    <xdr:to>
      <xdr:col>9</xdr:col>
      <xdr:colOff>205866</xdr:colOff>
      <xdr:row>15</xdr:row>
      <xdr:rowOff>125582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095625" y="3257550"/>
          <a:ext cx="1567941" cy="839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4400" b="1">
              <a:solidFill>
                <a:srgbClr val="FF0000"/>
              </a:solidFill>
            </a:rPr>
            <a:t>見本</a:t>
          </a:r>
        </a:p>
      </xdr:txBody>
    </xdr:sp>
    <xdr:clientData/>
  </xdr:twoCellAnchor>
  <xdr:twoCellAnchor>
    <xdr:from>
      <xdr:col>14</xdr:col>
      <xdr:colOff>342900</xdr:colOff>
      <xdr:row>40</xdr:row>
      <xdr:rowOff>38100</xdr:rowOff>
    </xdr:from>
    <xdr:to>
      <xdr:col>17</xdr:col>
      <xdr:colOff>114300</xdr:colOff>
      <xdr:row>42</xdr:row>
      <xdr:rowOff>104775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277100" y="10801350"/>
          <a:ext cx="1619250" cy="619125"/>
        </a:xfrm>
        <a:prstGeom prst="wedgeRoundRectCallout">
          <a:avLst>
            <a:gd name="adj1" fmla="val -133214"/>
            <a:gd name="adj2" fmla="val -250526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>
              <a:solidFill>
                <a:srgbClr val="FF0000"/>
              </a:solidFill>
            </a:rPr>
            <a:t>必要な場合ご記入下さい</a:t>
          </a:r>
        </a:p>
      </xdr:txBody>
    </xdr:sp>
    <xdr:clientData/>
  </xdr:twoCellAnchor>
  <xdr:twoCellAnchor>
    <xdr:from>
      <xdr:col>14</xdr:col>
      <xdr:colOff>209550</xdr:colOff>
      <xdr:row>31</xdr:row>
      <xdr:rowOff>28574</xdr:rowOff>
    </xdr:from>
    <xdr:to>
      <xdr:col>16</xdr:col>
      <xdr:colOff>666750</xdr:colOff>
      <xdr:row>33</xdr:row>
      <xdr:rowOff>180974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143750" y="8210549"/>
          <a:ext cx="1619250" cy="771525"/>
        </a:xfrm>
        <a:prstGeom prst="wedgeRoundRectCallout">
          <a:avLst>
            <a:gd name="adj1" fmla="val -112626"/>
            <a:gd name="adj2" fmla="val -140459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>
              <a:solidFill>
                <a:srgbClr val="FF0000"/>
              </a:solidFill>
            </a:rPr>
            <a:t>ゲレンデへ出られる先生用のリフト券です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16</xdr:row>
      <xdr:rowOff>104775</xdr:rowOff>
    </xdr:from>
    <xdr:to>
      <xdr:col>10</xdr:col>
      <xdr:colOff>361950</xdr:colOff>
      <xdr:row>35</xdr:row>
      <xdr:rowOff>171451</xdr:rowOff>
    </xdr:to>
    <xdr:sp macro="" textlink="">
      <xdr:nvSpPr>
        <xdr:cNvPr id="2" name="テキスト ボックス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49" y="6115050"/>
          <a:ext cx="7010401" cy="334327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/>
            <a:t>■ご昼食の予約について（一般のお客様のご利用もございます）</a:t>
          </a:r>
          <a:endParaRPr kumimoji="1" lang="en-US" altLang="ja-JP" sz="1600"/>
        </a:p>
        <a:p>
          <a:r>
            <a:rPr kumimoji="1" lang="ja-JP" altLang="en-US" sz="1600"/>
            <a:t>・日ごとのメニュー選択は学校様でお選びの上ご予約下さい。</a:t>
          </a:r>
          <a:endParaRPr kumimoji="1" lang="en-US" altLang="ja-JP" sz="1600"/>
        </a:p>
        <a:p>
          <a:r>
            <a:rPr kumimoji="1" lang="ja-JP" altLang="en-US" sz="1600">
              <a:solidFill>
                <a:srgbClr val="FF0000"/>
              </a:solidFill>
            </a:rPr>
            <a:t>　生徒様それぞれでメニューを選択し</a:t>
          </a:r>
          <a:r>
            <a:rPr kumimoji="1" lang="ja-JP" altLang="en-US" sz="1600"/>
            <a:t>ご予約することも可能ですが、</a:t>
          </a:r>
          <a:endParaRPr kumimoji="1" lang="en-US" altLang="ja-JP" sz="1600"/>
        </a:p>
        <a:p>
          <a:r>
            <a:rPr kumimoji="1" lang="ja-JP" altLang="en-US" sz="1600"/>
            <a:t>　その場合学校様及び生徒様自身で何をご注文したか、</a:t>
          </a:r>
          <a:endParaRPr kumimoji="1" lang="en-US" altLang="ja-JP" sz="1600"/>
        </a:p>
        <a:p>
          <a:r>
            <a:rPr kumimoji="1" lang="ja-JP" altLang="en-US" sz="1600"/>
            <a:t>　また数（総数）の把握をお願い致します。</a:t>
          </a:r>
          <a:endParaRPr kumimoji="1" lang="en-US" altLang="ja-JP" sz="1600"/>
        </a:p>
        <a:p>
          <a:r>
            <a:rPr kumimoji="1" lang="ja-JP" altLang="en-US" sz="1600"/>
            <a:t>・</a:t>
          </a:r>
          <a:r>
            <a:rPr kumimoji="1" lang="ja-JP" altLang="en-US" sz="1600" b="1">
              <a:solidFill>
                <a:srgbClr val="FF0000"/>
              </a:solidFill>
            </a:rPr>
            <a:t>アレルギーをお持ちの生徒様</a:t>
          </a:r>
          <a:r>
            <a:rPr kumimoji="1" lang="ja-JP" altLang="en-US" sz="1600"/>
            <a:t>には、安心してお召上がり頂ける様可能</a:t>
          </a:r>
          <a:endParaRPr kumimoji="1" lang="en-US" altLang="ja-JP" sz="1600"/>
        </a:p>
        <a:p>
          <a:r>
            <a:rPr kumimoji="1" lang="ja-JP" altLang="en-US" sz="1600"/>
            <a:t>　な限りメニューを変更しますので、事前にご相談ください。</a:t>
          </a:r>
          <a:endParaRPr kumimoji="1" lang="en-US" altLang="ja-JP" sz="1600"/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・ご用意は</a:t>
          </a:r>
          <a:r>
            <a:rPr kumimoji="1" lang="ja-JP" altLang="ja-JP" sz="16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平日のみ</a:t>
          </a:r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となります。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最終日が</a:t>
          </a:r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土曜</a:t>
          </a:r>
          <a:r>
            <a:rPr kumimoji="1" lang="en-US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祝日になる場合、ご昼食は各宿泊施設又は指定の</a:t>
          </a:r>
          <a:endParaRPr lang="ja-JP" altLang="ja-JP" sz="1600">
            <a:solidFill>
              <a:srgbClr val="FF0000"/>
            </a:solidFill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お食事会場</a:t>
          </a:r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でのご用意となります。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・人数やご予約状況により、ご希望に添えない場合がございます。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予めご了承ください。</a:t>
          </a:r>
          <a:endParaRPr lang="ja-JP" altLang="ja-JP" sz="1600">
            <a:effectLst/>
          </a:endParaRPr>
        </a:p>
        <a:p>
          <a:endParaRPr kumimoji="1" lang="ja-JP" altLang="en-US" sz="1200"/>
        </a:p>
      </xdr:txBody>
    </xdr:sp>
    <xdr:clientData/>
  </xdr:twoCellAnchor>
  <xdr:twoCellAnchor>
    <xdr:from>
      <xdr:col>0</xdr:col>
      <xdr:colOff>0</xdr:colOff>
      <xdr:row>40</xdr:row>
      <xdr:rowOff>24180</xdr:rowOff>
    </xdr:from>
    <xdr:to>
      <xdr:col>10</xdr:col>
      <xdr:colOff>0</xdr:colOff>
      <xdr:row>42</xdr:row>
      <xdr:rowOff>40353</xdr:rowOff>
    </xdr:to>
    <xdr:sp macro="" textlink="">
      <xdr:nvSpPr>
        <xdr:cNvPr id="3" name="テキスト ボックス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0" y="10073055"/>
          <a:ext cx="6667500" cy="359073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txBody>
        <a:bodyPr wrap="square" rtlCol="0" anchor="ctr" anchorCtr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/>
            <a:t>＊ご予約は必ず実施</a:t>
          </a:r>
          <a:r>
            <a:rPr kumimoji="1" lang="en-US" altLang="ja-JP" sz="1600" b="1"/>
            <a:t>3</a:t>
          </a:r>
          <a:r>
            <a:rPr kumimoji="1" lang="ja-JP" altLang="en-US" sz="1600" b="1"/>
            <a:t>週間前</a:t>
          </a:r>
          <a:r>
            <a:rPr kumimoji="1" lang="ja-JP" altLang="en-US" sz="1600"/>
            <a:t>までにメールにてお申し込み下さい。</a:t>
          </a:r>
        </a:p>
      </xdr:txBody>
    </xdr:sp>
    <xdr:clientData/>
  </xdr:twoCellAnchor>
  <xdr:twoCellAnchor>
    <xdr:from>
      <xdr:col>3</xdr:col>
      <xdr:colOff>628650</xdr:colOff>
      <xdr:row>12</xdr:row>
      <xdr:rowOff>19051</xdr:rowOff>
    </xdr:from>
    <xdr:to>
      <xdr:col>6</xdr:col>
      <xdr:colOff>224916</xdr:colOff>
      <xdr:row>14</xdr:row>
      <xdr:rowOff>114301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2886075" y="4095751"/>
          <a:ext cx="1567941" cy="1009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4400" b="1">
              <a:solidFill>
                <a:srgbClr val="FF0000"/>
              </a:solidFill>
            </a:rPr>
            <a:t>見本</a:t>
          </a:r>
        </a:p>
      </xdr:txBody>
    </xdr:sp>
    <xdr:clientData/>
  </xdr:twoCellAnchor>
  <xdr:twoCellAnchor>
    <xdr:from>
      <xdr:col>5</xdr:col>
      <xdr:colOff>619124</xdr:colOff>
      <xdr:row>35</xdr:row>
      <xdr:rowOff>9525</xdr:rowOff>
    </xdr:from>
    <xdr:to>
      <xdr:col>7</xdr:col>
      <xdr:colOff>396239</xdr:colOff>
      <xdr:row>37</xdr:row>
      <xdr:rowOff>42210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190999" y="9191625"/>
          <a:ext cx="1091565" cy="385110"/>
        </a:xfrm>
        <a:prstGeom prst="wedgeRoundRectCallout">
          <a:avLst>
            <a:gd name="adj1" fmla="val 97260"/>
            <a:gd name="adj2" fmla="val 320768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rgbClr val="FF0000"/>
              </a:solidFill>
            </a:rPr>
            <a:t>自動で入ります</a:t>
          </a:r>
        </a:p>
      </xdr:txBody>
    </xdr:sp>
    <xdr:clientData/>
  </xdr:twoCellAnchor>
  <xdr:twoCellAnchor>
    <xdr:from>
      <xdr:col>8</xdr:col>
      <xdr:colOff>523875</xdr:colOff>
      <xdr:row>15</xdr:row>
      <xdr:rowOff>257175</xdr:rowOff>
    </xdr:from>
    <xdr:to>
      <xdr:col>10</xdr:col>
      <xdr:colOff>600075</xdr:colOff>
      <xdr:row>17</xdr:row>
      <xdr:rowOff>127935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067425" y="5705475"/>
          <a:ext cx="1200150" cy="499410"/>
        </a:xfrm>
        <a:prstGeom prst="wedgeRoundRectCallout">
          <a:avLst>
            <a:gd name="adj1" fmla="val -142322"/>
            <a:gd name="adj2" fmla="val -411642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rgbClr val="FF0000"/>
              </a:solidFill>
            </a:rPr>
            <a:t>必要な日時にのみご記入下さい</a:t>
          </a:r>
        </a:p>
      </xdr:txBody>
    </xdr:sp>
    <xdr:clientData/>
  </xdr:twoCellAnchor>
  <xdr:twoCellAnchor>
    <xdr:from>
      <xdr:col>0</xdr:col>
      <xdr:colOff>371475</xdr:colOff>
      <xdr:row>7</xdr:row>
      <xdr:rowOff>409575</xdr:rowOff>
    </xdr:from>
    <xdr:to>
      <xdr:col>2</xdr:col>
      <xdr:colOff>405765</xdr:colOff>
      <xdr:row>9</xdr:row>
      <xdr:rowOff>270810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71475" y="2476500"/>
          <a:ext cx="1634490" cy="499410"/>
        </a:xfrm>
        <a:prstGeom prst="wedgeRoundRectCallout">
          <a:avLst>
            <a:gd name="adj1" fmla="val 61452"/>
            <a:gd name="adj2" fmla="val -293393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rgbClr val="FF0000"/>
              </a:solidFill>
            </a:rPr>
            <a:t>手配書にご記入いただくと自動で入ります</a:t>
          </a:r>
        </a:p>
      </xdr:txBody>
    </xdr:sp>
    <xdr:clientData/>
  </xdr:twoCellAnchor>
  <xdr:twoCellAnchor>
    <xdr:from>
      <xdr:col>3</xdr:col>
      <xdr:colOff>533400</xdr:colOff>
      <xdr:row>0</xdr:row>
      <xdr:rowOff>104775</xdr:rowOff>
    </xdr:from>
    <xdr:to>
      <xdr:col>6</xdr:col>
      <xdr:colOff>424815</xdr:colOff>
      <xdr:row>3</xdr:row>
      <xdr:rowOff>80310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790825" y="104775"/>
          <a:ext cx="1863090" cy="499410"/>
        </a:xfrm>
        <a:prstGeom prst="wedgeRoundRectCallout">
          <a:avLst>
            <a:gd name="adj1" fmla="val 5508"/>
            <a:gd name="adj2" fmla="val 280689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chemeClr val="accent5">
                  <a:lumMod val="40000"/>
                  <a:lumOff val="60000"/>
                </a:schemeClr>
              </a:solidFill>
            </a:rPr>
            <a:t>■</a:t>
          </a:r>
          <a:r>
            <a:rPr kumimoji="1" lang="ja-JP" altLang="en-US" sz="900">
              <a:solidFill>
                <a:srgbClr val="FF0000"/>
              </a:solidFill>
            </a:rPr>
            <a:t>の枠内のみご記入ください</a:t>
          </a:r>
        </a:p>
      </xdr:txBody>
    </xdr:sp>
    <xdr:clientData/>
  </xdr:twoCellAnchor>
  <xdr:twoCellAnchor>
    <xdr:from>
      <xdr:col>10</xdr:col>
      <xdr:colOff>590549</xdr:colOff>
      <xdr:row>7</xdr:row>
      <xdr:rowOff>371475</xdr:rowOff>
    </xdr:from>
    <xdr:to>
      <xdr:col>14</xdr:col>
      <xdr:colOff>9525</xdr:colOff>
      <xdr:row>10</xdr:row>
      <xdr:rowOff>242235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7258049" y="2438400"/>
          <a:ext cx="2162176" cy="966135"/>
        </a:xfrm>
        <a:prstGeom prst="wedgeRoundRectCallout">
          <a:avLst>
            <a:gd name="adj1" fmla="val -89907"/>
            <a:gd name="adj2" fmla="val -284786"/>
            <a:gd name="adj3" fmla="val 16667"/>
          </a:avLst>
        </a:prstGeom>
        <a:solidFill>
          <a:schemeClr val="bg1"/>
        </a:solidFill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 b="1">
              <a:solidFill>
                <a:schemeClr val="tx1"/>
              </a:solidFill>
            </a:rPr>
            <a:t>自然の家へご宿泊の場合はレストラン山木棉、他のホテルの場合はレストランバウムがお食事会場となります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16</xdr:row>
      <xdr:rowOff>104775</xdr:rowOff>
    </xdr:from>
    <xdr:to>
      <xdr:col>10</xdr:col>
      <xdr:colOff>361950</xdr:colOff>
      <xdr:row>35</xdr:row>
      <xdr:rowOff>171451</xdr:rowOff>
    </xdr:to>
    <xdr:sp macro="" textlink="">
      <xdr:nvSpPr>
        <xdr:cNvPr id="2" name="テキスト ボックス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49" y="6096000"/>
          <a:ext cx="7010401" cy="334327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/>
            <a:t>■ご昼食の予約について（一般のお客様のご利用もございます）</a:t>
          </a:r>
          <a:endParaRPr kumimoji="1" lang="en-US" altLang="ja-JP" sz="1600"/>
        </a:p>
        <a:p>
          <a:r>
            <a:rPr kumimoji="1" lang="ja-JP" altLang="en-US" sz="1600"/>
            <a:t>・日ごとのメニュー選択は学校様でお選びの上ご予約下さい。</a:t>
          </a:r>
          <a:endParaRPr kumimoji="1" lang="en-US" altLang="ja-JP" sz="1600"/>
        </a:p>
        <a:p>
          <a:r>
            <a:rPr kumimoji="1" lang="ja-JP" altLang="en-US" sz="1600">
              <a:solidFill>
                <a:srgbClr val="FF0000"/>
              </a:solidFill>
            </a:rPr>
            <a:t>　生徒様それぞれでメニューを選択し</a:t>
          </a:r>
          <a:r>
            <a:rPr kumimoji="1" lang="ja-JP" altLang="en-US" sz="1600"/>
            <a:t>ご予約することも可能ですが、</a:t>
          </a:r>
          <a:endParaRPr kumimoji="1" lang="en-US" altLang="ja-JP" sz="1600"/>
        </a:p>
        <a:p>
          <a:r>
            <a:rPr kumimoji="1" lang="ja-JP" altLang="en-US" sz="1600"/>
            <a:t>　その場合学校様及び生徒様自身で何をご注文したか、</a:t>
          </a:r>
          <a:endParaRPr kumimoji="1" lang="en-US" altLang="ja-JP" sz="1600"/>
        </a:p>
        <a:p>
          <a:r>
            <a:rPr kumimoji="1" lang="ja-JP" altLang="en-US" sz="1600"/>
            <a:t>　また数（総数）の把握をお願い致します。</a:t>
          </a:r>
          <a:endParaRPr kumimoji="1" lang="en-US" altLang="ja-JP" sz="1600"/>
        </a:p>
        <a:p>
          <a:r>
            <a:rPr kumimoji="1" lang="ja-JP" altLang="en-US" sz="1600"/>
            <a:t>・</a:t>
          </a:r>
          <a:r>
            <a:rPr kumimoji="1" lang="ja-JP" altLang="en-US" sz="1600" b="1">
              <a:solidFill>
                <a:srgbClr val="FF0000"/>
              </a:solidFill>
            </a:rPr>
            <a:t>アレルギーをお持ちの生徒様</a:t>
          </a:r>
          <a:r>
            <a:rPr kumimoji="1" lang="ja-JP" altLang="en-US" sz="1600"/>
            <a:t>には、安心してお召上がり頂ける様可能</a:t>
          </a:r>
          <a:endParaRPr kumimoji="1" lang="en-US" altLang="ja-JP" sz="1600"/>
        </a:p>
        <a:p>
          <a:r>
            <a:rPr kumimoji="1" lang="ja-JP" altLang="en-US" sz="1600"/>
            <a:t>　な限りメニューを変更しますので、事前にご相談ください。</a:t>
          </a:r>
          <a:endParaRPr kumimoji="1" lang="en-US" altLang="ja-JP" sz="1600"/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・ご用意は</a:t>
          </a:r>
          <a:r>
            <a:rPr kumimoji="1" lang="ja-JP" altLang="ja-JP" sz="16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平日のみ</a:t>
          </a:r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となります。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最終日が</a:t>
          </a:r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土曜</a:t>
          </a:r>
          <a:r>
            <a:rPr kumimoji="1" lang="en-US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祝日になる場合、ご昼食は各宿泊施設又は指定の</a:t>
          </a:r>
          <a:endParaRPr lang="ja-JP" altLang="ja-JP" sz="1600">
            <a:solidFill>
              <a:srgbClr val="FF0000"/>
            </a:solidFill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お食事会場</a:t>
          </a:r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でのご用意となります。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・人数やご予約状況により、ご希望に添えない場合がございます。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予めご了承ください。</a:t>
          </a:r>
          <a:endParaRPr lang="ja-JP" altLang="ja-JP" sz="1600">
            <a:effectLst/>
          </a:endParaRPr>
        </a:p>
        <a:p>
          <a:endParaRPr kumimoji="1" lang="ja-JP" altLang="en-US" sz="1200"/>
        </a:p>
      </xdr:txBody>
    </xdr:sp>
    <xdr:clientData/>
  </xdr:twoCellAnchor>
  <xdr:twoCellAnchor>
    <xdr:from>
      <xdr:col>0</xdr:col>
      <xdr:colOff>0</xdr:colOff>
      <xdr:row>40</xdr:row>
      <xdr:rowOff>7509</xdr:rowOff>
    </xdr:from>
    <xdr:to>
      <xdr:col>10</xdr:col>
      <xdr:colOff>0</xdr:colOff>
      <xdr:row>42</xdr:row>
      <xdr:rowOff>57024</xdr:rowOff>
    </xdr:to>
    <xdr:sp macro="" textlink="">
      <xdr:nvSpPr>
        <xdr:cNvPr id="3" name="テキスト ボックス 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0" y="10142109"/>
          <a:ext cx="6667500" cy="39241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txBody>
        <a:bodyPr wrap="square" rtlCol="0" anchor="ctr" anchorCtr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＊ご予約は必ず実施</a:t>
          </a:r>
          <a:r>
            <a:rPr kumimoji="1" lang="en-US" altLang="ja-JP" b="1"/>
            <a:t>3</a:t>
          </a:r>
          <a:r>
            <a:rPr kumimoji="1" lang="ja-JP" altLang="en-US" b="1"/>
            <a:t>週間前</a:t>
          </a:r>
          <a:r>
            <a:rPr kumimoji="1" lang="ja-JP" altLang="en-US"/>
            <a:t>までにお申し込み下さい。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24180</xdr:rowOff>
    </xdr:from>
    <xdr:to>
      <xdr:col>10</xdr:col>
      <xdr:colOff>0</xdr:colOff>
      <xdr:row>42</xdr:row>
      <xdr:rowOff>40353</xdr:rowOff>
    </xdr:to>
    <xdr:sp macro="" textlink="">
      <xdr:nvSpPr>
        <xdr:cNvPr id="3" name="テキスト ボックス 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0" y="10073055"/>
          <a:ext cx="6667500" cy="359073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txBody>
        <a:bodyPr wrap="square" rtlCol="0" anchor="ctr" anchorCtr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/>
            <a:t>＊ご予約は必ず実施</a:t>
          </a:r>
          <a:r>
            <a:rPr kumimoji="1" lang="en-US" altLang="ja-JP" sz="1600" b="1"/>
            <a:t>3</a:t>
          </a:r>
          <a:r>
            <a:rPr kumimoji="1" lang="ja-JP" altLang="en-US" sz="1600" b="1"/>
            <a:t>週間前</a:t>
          </a:r>
          <a:r>
            <a:rPr kumimoji="1" lang="ja-JP" altLang="en-US" sz="1600"/>
            <a:t>までにメールにてお申し込み下さい。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6</xdr:col>
      <xdr:colOff>253491</xdr:colOff>
      <xdr:row>13</xdr:row>
      <xdr:rowOff>382757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2914650" y="4076700"/>
          <a:ext cx="1567941" cy="839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4400" b="1">
              <a:solidFill>
                <a:srgbClr val="FF0000"/>
              </a:solidFill>
            </a:rPr>
            <a:t>見本</a:t>
          </a:r>
        </a:p>
      </xdr:txBody>
    </xdr:sp>
    <xdr:clientData/>
  </xdr:twoCellAnchor>
  <xdr:twoCellAnchor>
    <xdr:from>
      <xdr:col>0</xdr:col>
      <xdr:colOff>371475</xdr:colOff>
      <xdr:row>7</xdr:row>
      <xdr:rowOff>409575</xdr:rowOff>
    </xdr:from>
    <xdr:to>
      <xdr:col>2</xdr:col>
      <xdr:colOff>405765</xdr:colOff>
      <xdr:row>9</xdr:row>
      <xdr:rowOff>270810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371475" y="2476500"/>
          <a:ext cx="1634490" cy="499410"/>
        </a:xfrm>
        <a:prstGeom prst="wedgeRoundRectCallout">
          <a:avLst>
            <a:gd name="adj1" fmla="val 61452"/>
            <a:gd name="adj2" fmla="val -293393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rgbClr val="FF0000"/>
              </a:solidFill>
            </a:rPr>
            <a:t>手配書にご記入いただくと自動で入ります</a:t>
          </a:r>
        </a:p>
      </xdr:txBody>
    </xdr:sp>
    <xdr:clientData/>
  </xdr:twoCellAnchor>
  <xdr:twoCellAnchor>
    <xdr:from>
      <xdr:col>4</xdr:col>
      <xdr:colOff>104775</xdr:colOff>
      <xdr:row>0</xdr:row>
      <xdr:rowOff>104775</xdr:rowOff>
    </xdr:from>
    <xdr:to>
      <xdr:col>6</xdr:col>
      <xdr:colOff>424815</xdr:colOff>
      <xdr:row>3</xdr:row>
      <xdr:rowOff>80310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3019425" y="104775"/>
          <a:ext cx="1634490" cy="499410"/>
        </a:xfrm>
        <a:prstGeom prst="wedgeRoundRectCallout">
          <a:avLst>
            <a:gd name="adj1" fmla="val 5508"/>
            <a:gd name="adj2" fmla="val 280689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chemeClr val="accent5">
                  <a:lumMod val="40000"/>
                  <a:lumOff val="60000"/>
                </a:schemeClr>
              </a:solidFill>
            </a:rPr>
            <a:t>■</a:t>
          </a:r>
          <a:r>
            <a:rPr kumimoji="1" lang="ja-JP" altLang="en-US" sz="900">
              <a:solidFill>
                <a:srgbClr val="FF0000"/>
              </a:solidFill>
            </a:rPr>
            <a:t>の枠内のみご記入ください</a:t>
          </a:r>
        </a:p>
      </xdr:txBody>
    </xdr:sp>
    <xdr:clientData/>
  </xdr:twoCellAnchor>
  <xdr:twoCellAnchor>
    <xdr:from>
      <xdr:col>11</xdr:col>
      <xdr:colOff>219074</xdr:colOff>
      <xdr:row>7</xdr:row>
      <xdr:rowOff>419100</xdr:rowOff>
    </xdr:from>
    <xdr:to>
      <xdr:col>14</xdr:col>
      <xdr:colOff>323850</xdr:colOff>
      <xdr:row>10</xdr:row>
      <xdr:rowOff>289860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7572374" y="2486025"/>
          <a:ext cx="2162176" cy="966135"/>
        </a:xfrm>
        <a:prstGeom prst="wedgeRoundRectCallout">
          <a:avLst>
            <a:gd name="adj1" fmla="val -104004"/>
            <a:gd name="adj2" fmla="val -288729"/>
            <a:gd name="adj3" fmla="val 16667"/>
          </a:avLst>
        </a:prstGeom>
        <a:solidFill>
          <a:schemeClr val="bg1"/>
        </a:solidFill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 b="1">
              <a:solidFill>
                <a:schemeClr val="tx1"/>
              </a:solidFill>
            </a:rPr>
            <a:t>自然の家へご宿泊の場合はレストラン山木棉、他のホテルの場合はレストランバウムがお食事会場となります</a:t>
          </a:r>
        </a:p>
      </xdr:txBody>
    </xdr:sp>
    <xdr:clientData/>
  </xdr:twoCellAnchor>
  <xdr:twoCellAnchor>
    <xdr:from>
      <xdr:col>0</xdr:col>
      <xdr:colOff>76200</xdr:colOff>
      <xdr:row>16</xdr:row>
      <xdr:rowOff>104775</xdr:rowOff>
    </xdr:from>
    <xdr:to>
      <xdr:col>10</xdr:col>
      <xdr:colOff>419101</xdr:colOff>
      <xdr:row>39</xdr:row>
      <xdr:rowOff>142875</xdr:rowOff>
    </xdr:to>
    <xdr:sp macro="" textlink="">
      <xdr:nvSpPr>
        <xdr:cNvPr id="10" name="テキスト ボックス 5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76200" y="6010275"/>
          <a:ext cx="7010401" cy="401002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/>
            <a:t>■ご昼食の予約について（一般のお客様のご利用もございます）</a:t>
          </a:r>
          <a:endParaRPr kumimoji="1" lang="en-US" altLang="ja-JP" sz="1600"/>
        </a:p>
        <a:p>
          <a:r>
            <a:rPr kumimoji="1" lang="ja-JP" altLang="en-US" sz="1600"/>
            <a:t>・日ごとのメニュー選択は学校様でお選びの上ご予約下さい。</a:t>
          </a:r>
          <a:endParaRPr kumimoji="1" lang="en-US" altLang="ja-JP" sz="1600"/>
        </a:p>
        <a:p>
          <a:r>
            <a:rPr kumimoji="1" lang="ja-JP" altLang="en-US" sz="1600">
              <a:solidFill>
                <a:srgbClr val="FF0000"/>
              </a:solidFill>
            </a:rPr>
            <a:t>　生徒様それぞれでメニューを選択し</a:t>
          </a:r>
          <a:r>
            <a:rPr kumimoji="1" lang="ja-JP" altLang="en-US" sz="1600"/>
            <a:t>ご予約することも可能ですが、</a:t>
          </a:r>
          <a:endParaRPr kumimoji="1" lang="en-US" altLang="ja-JP" sz="1600"/>
        </a:p>
        <a:p>
          <a:r>
            <a:rPr kumimoji="1" lang="ja-JP" altLang="en-US" sz="1600"/>
            <a:t>　その場合学校様及び生徒様自身で何をご注文したか、</a:t>
          </a:r>
          <a:endParaRPr kumimoji="1" lang="en-US" altLang="ja-JP" sz="1600"/>
        </a:p>
        <a:p>
          <a:r>
            <a:rPr kumimoji="1" lang="ja-JP" altLang="en-US" sz="1600"/>
            <a:t>　また数（総数）の把握をお願い致します。</a:t>
          </a:r>
          <a:endParaRPr kumimoji="1" lang="en-US" altLang="ja-JP" sz="1600"/>
        </a:p>
        <a:p>
          <a:r>
            <a:rPr kumimoji="1" lang="ja-JP" altLang="en-US" sz="1600"/>
            <a:t>・</a:t>
          </a:r>
          <a:r>
            <a:rPr kumimoji="1" lang="ja-JP" altLang="en-US" sz="1600" b="1">
              <a:solidFill>
                <a:srgbClr val="FF0000"/>
              </a:solidFill>
            </a:rPr>
            <a:t>アレルギーをお持ちの生徒様</a:t>
          </a:r>
          <a:r>
            <a:rPr kumimoji="1" lang="ja-JP" altLang="en-US" sz="1600"/>
            <a:t>には、安心してお召上がり頂ける様可能</a:t>
          </a:r>
          <a:endParaRPr kumimoji="1" lang="en-US" altLang="ja-JP" sz="1600"/>
        </a:p>
        <a:p>
          <a:r>
            <a:rPr kumimoji="1" lang="ja-JP" altLang="en-US" sz="1600"/>
            <a:t>　な限りメニューを変更しますので、事前にご相談ください。</a:t>
          </a:r>
          <a:endParaRPr kumimoji="1" lang="en-US" altLang="ja-JP" sz="1600"/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・ご用意は</a:t>
          </a:r>
          <a:r>
            <a:rPr kumimoji="1" lang="ja-JP" altLang="ja-JP" sz="16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平日のみ</a:t>
          </a:r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となります。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最終日が</a:t>
          </a:r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土曜</a:t>
          </a:r>
          <a:r>
            <a:rPr kumimoji="1" lang="en-US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祝日になる場合、ご昼食は各宿泊施設又は指定の</a:t>
          </a:r>
          <a:endParaRPr lang="ja-JP" altLang="ja-JP" sz="1600">
            <a:solidFill>
              <a:srgbClr val="FF0000"/>
            </a:solidFill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お食事会場</a:t>
          </a:r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でのご用意となります。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・人数やご予約状況により、ご希望に添えない場合がございます。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予めご了承ください。</a:t>
          </a:r>
          <a:endParaRPr kumimoji="1" lang="en-US" altLang="ja-JP" sz="16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 eaLnBrk="1" latinLnBrk="0" hangingPunct="1"/>
          <a:endParaRPr kumimoji="1" lang="en-US" altLang="ja-JP" sz="12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 eaLnBrk="1" latinLnBrk="0" hangingPunct="1"/>
          <a:r>
            <a:rPr kumimoji="1" lang="en-US" altLang="ja-JP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※1</a:t>
          </a:r>
          <a:r>
            <a:rPr kumimoji="1" lang="ja-JP" altLang="en-US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品に集中すると、料理が出るまでにお時間がかかります。出来るだけ</a:t>
          </a:r>
          <a:r>
            <a:rPr kumimoji="1" lang="en-US" altLang="ja-JP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en-US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品に分散してお申込み</a:t>
          </a:r>
          <a:br>
            <a:rPr kumimoji="1" lang="en-US" altLang="ja-JP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いただけます様お願い致します。</a:t>
          </a:r>
          <a:endParaRPr lang="ja-JP" altLang="ja-JP" sz="1200" b="1">
            <a:effectLst/>
          </a:endParaRPr>
        </a:p>
        <a:p>
          <a:endParaRPr kumimoji="1" lang="ja-JP" altLang="en-US" sz="1200"/>
        </a:p>
      </xdr:txBody>
    </xdr:sp>
    <xdr:clientData/>
  </xdr:twoCellAnchor>
  <xdr:twoCellAnchor>
    <xdr:from>
      <xdr:col>7</xdr:col>
      <xdr:colOff>152400</xdr:colOff>
      <xdr:row>15</xdr:row>
      <xdr:rowOff>295275</xdr:rowOff>
    </xdr:from>
    <xdr:to>
      <xdr:col>9</xdr:col>
      <xdr:colOff>133350</xdr:colOff>
      <xdr:row>17</xdr:row>
      <xdr:rowOff>166035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5038725" y="5743575"/>
          <a:ext cx="1200150" cy="499410"/>
        </a:xfrm>
        <a:prstGeom prst="wedgeRoundRectCallout">
          <a:avLst>
            <a:gd name="adj1" fmla="val -142322"/>
            <a:gd name="adj2" fmla="val -411642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rgbClr val="FF0000"/>
              </a:solidFill>
            </a:rPr>
            <a:t>必要な日時にのみご記入下さい</a:t>
          </a:r>
        </a:p>
      </xdr:txBody>
    </xdr:sp>
    <xdr:clientData/>
  </xdr:twoCellAnchor>
  <xdr:twoCellAnchor>
    <xdr:from>
      <xdr:col>5</xdr:col>
      <xdr:colOff>619124</xdr:colOff>
      <xdr:row>35</xdr:row>
      <xdr:rowOff>9525</xdr:rowOff>
    </xdr:from>
    <xdr:to>
      <xdr:col>7</xdr:col>
      <xdr:colOff>396239</xdr:colOff>
      <xdr:row>37</xdr:row>
      <xdr:rowOff>42210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4190999" y="9191625"/>
          <a:ext cx="1091565" cy="385110"/>
        </a:xfrm>
        <a:prstGeom prst="wedgeRoundRectCallout">
          <a:avLst>
            <a:gd name="adj1" fmla="val 97260"/>
            <a:gd name="adj2" fmla="val 320768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rgbClr val="FF0000"/>
              </a:solidFill>
            </a:rPr>
            <a:t>自動で入ります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16</xdr:row>
      <xdr:rowOff>104774</xdr:rowOff>
    </xdr:from>
    <xdr:to>
      <xdr:col>10</xdr:col>
      <xdr:colOff>361950</xdr:colOff>
      <xdr:row>39</xdr:row>
      <xdr:rowOff>142874</xdr:rowOff>
    </xdr:to>
    <xdr:sp macro="" textlink="">
      <xdr:nvSpPr>
        <xdr:cNvPr id="2" name="テキスト ボックス 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49" y="6095999"/>
          <a:ext cx="7010401" cy="401002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/>
            <a:t>■ご昼食の予約について（一般のお客様のご利用もございます）</a:t>
          </a:r>
          <a:endParaRPr kumimoji="1" lang="en-US" altLang="ja-JP" sz="1600"/>
        </a:p>
        <a:p>
          <a:r>
            <a:rPr kumimoji="1" lang="ja-JP" altLang="en-US" sz="1600"/>
            <a:t>・日ごとのメニュー選択は学校様でお選びの上ご予約下さい。</a:t>
          </a:r>
          <a:endParaRPr kumimoji="1" lang="en-US" altLang="ja-JP" sz="1600"/>
        </a:p>
        <a:p>
          <a:r>
            <a:rPr kumimoji="1" lang="ja-JP" altLang="en-US" sz="1600">
              <a:solidFill>
                <a:srgbClr val="FF0000"/>
              </a:solidFill>
            </a:rPr>
            <a:t>　生徒様それぞれでメニューを選択し</a:t>
          </a:r>
          <a:r>
            <a:rPr kumimoji="1" lang="ja-JP" altLang="en-US" sz="1600"/>
            <a:t>ご予約することも可能ですが、</a:t>
          </a:r>
          <a:endParaRPr kumimoji="1" lang="en-US" altLang="ja-JP" sz="1600"/>
        </a:p>
        <a:p>
          <a:r>
            <a:rPr kumimoji="1" lang="ja-JP" altLang="en-US" sz="1600"/>
            <a:t>　その場合学校様及び生徒様自身で何をご注文したか、</a:t>
          </a:r>
          <a:endParaRPr kumimoji="1" lang="en-US" altLang="ja-JP" sz="1600"/>
        </a:p>
        <a:p>
          <a:r>
            <a:rPr kumimoji="1" lang="ja-JP" altLang="en-US" sz="1600"/>
            <a:t>　また数（総数）の把握をお願い致します。</a:t>
          </a:r>
          <a:endParaRPr kumimoji="1" lang="en-US" altLang="ja-JP" sz="1600"/>
        </a:p>
        <a:p>
          <a:r>
            <a:rPr kumimoji="1" lang="ja-JP" altLang="en-US" sz="1600"/>
            <a:t>・</a:t>
          </a:r>
          <a:r>
            <a:rPr kumimoji="1" lang="ja-JP" altLang="en-US" sz="1600" b="1">
              <a:solidFill>
                <a:srgbClr val="FF0000"/>
              </a:solidFill>
            </a:rPr>
            <a:t>アレルギーをお持ちの生徒様</a:t>
          </a:r>
          <a:r>
            <a:rPr kumimoji="1" lang="ja-JP" altLang="en-US" sz="1600"/>
            <a:t>には、安心してお召上がり頂ける様可能</a:t>
          </a:r>
          <a:endParaRPr kumimoji="1" lang="en-US" altLang="ja-JP" sz="1600"/>
        </a:p>
        <a:p>
          <a:r>
            <a:rPr kumimoji="1" lang="ja-JP" altLang="en-US" sz="1600"/>
            <a:t>　な限りメニューを変更しますので、事前にご相談ください。</a:t>
          </a:r>
          <a:endParaRPr kumimoji="1" lang="en-US" altLang="ja-JP" sz="1600"/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・ご用意は</a:t>
          </a:r>
          <a:r>
            <a:rPr kumimoji="1" lang="ja-JP" altLang="ja-JP" sz="16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平日のみ</a:t>
          </a:r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となります。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最終日が</a:t>
          </a:r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土曜</a:t>
          </a:r>
          <a:r>
            <a:rPr kumimoji="1" lang="en-US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祝日になる場合、ご昼食は各宿泊施設又は指定の</a:t>
          </a:r>
          <a:endParaRPr lang="ja-JP" altLang="ja-JP" sz="1600">
            <a:solidFill>
              <a:srgbClr val="FF0000"/>
            </a:solidFill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お食事会場</a:t>
          </a:r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でのご用意となります。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・人数やご予約状況により、ご希望に添えない場合がございます。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予めご了承ください。</a:t>
          </a:r>
          <a:endParaRPr kumimoji="1" lang="en-US" altLang="ja-JP" sz="16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 eaLnBrk="1" latinLnBrk="0" hangingPunct="1"/>
          <a:endParaRPr kumimoji="1" lang="en-US" altLang="ja-JP" sz="12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 eaLnBrk="1" latinLnBrk="0" hangingPunct="1"/>
          <a:r>
            <a:rPr kumimoji="1" lang="en-US" altLang="ja-JP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※1</a:t>
          </a:r>
          <a:r>
            <a:rPr kumimoji="1" lang="ja-JP" altLang="en-US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品に集中すると、料理が出るまでにお時間がかかります。出来るだけ</a:t>
          </a:r>
          <a:r>
            <a:rPr kumimoji="1" lang="en-US" altLang="ja-JP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en-US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品に分散してお申込み</a:t>
          </a:r>
          <a:br>
            <a:rPr kumimoji="1" lang="en-US" altLang="ja-JP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いただけます様お願い致します。</a:t>
          </a:r>
          <a:endParaRPr lang="ja-JP" altLang="ja-JP" sz="1200" b="1">
            <a:effectLst/>
          </a:endParaRPr>
        </a:p>
        <a:p>
          <a:endParaRPr kumimoji="1" lang="ja-JP" altLang="en-US" sz="1200"/>
        </a:p>
      </xdr:txBody>
    </xdr:sp>
    <xdr:clientData/>
  </xdr:twoCellAnchor>
  <xdr:twoCellAnchor>
    <xdr:from>
      <xdr:col>0</xdr:col>
      <xdr:colOff>0</xdr:colOff>
      <xdr:row>40</xdr:row>
      <xdr:rowOff>7509</xdr:rowOff>
    </xdr:from>
    <xdr:to>
      <xdr:col>10</xdr:col>
      <xdr:colOff>0</xdr:colOff>
      <xdr:row>42</xdr:row>
      <xdr:rowOff>57024</xdr:rowOff>
    </xdr:to>
    <xdr:sp macro="" textlink="">
      <xdr:nvSpPr>
        <xdr:cNvPr id="3" name="テキスト ボックス 7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0" y="10142109"/>
          <a:ext cx="6667500" cy="39241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txBody>
        <a:bodyPr wrap="square" rtlCol="0" anchor="ctr" anchorCtr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＊ご予約は必ず実施</a:t>
          </a:r>
          <a:r>
            <a:rPr kumimoji="1" lang="en-US" altLang="ja-JP" b="1"/>
            <a:t>3</a:t>
          </a:r>
          <a:r>
            <a:rPr kumimoji="1" lang="ja-JP" altLang="en-US" b="1"/>
            <a:t>週間前</a:t>
          </a:r>
          <a:r>
            <a:rPr kumimoji="1" lang="ja-JP" altLang="en-US"/>
            <a:t>までにお申し込み下さい。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24180</xdr:rowOff>
    </xdr:from>
    <xdr:to>
      <xdr:col>10</xdr:col>
      <xdr:colOff>0</xdr:colOff>
      <xdr:row>42</xdr:row>
      <xdr:rowOff>40353</xdr:rowOff>
    </xdr:to>
    <xdr:sp macro="" textlink="">
      <xdr:nvSpPr>
        <xdr:cNvPr id="2" name="テキスト ボックス 7">
          <a:extLst>
            <a:ext uri="{FF2B5EF4-FFF2-40B4-BE49-F238E27FC236}">
              <a16:creationId xmlns:a16="http://schemas.microsoft.com/office/drawing/2014/main" id="{FF2513F9-8F3F-4EFF-9871-C4E1E59AFB43}"/>
            </a:ext>
          </a:extLst>
        </xdr:cNvPr>
        <xdr:cNvSpPr txBox="1"/>
      </xdr:nvSpPr>
      <xdr:spPr>
        <a:xfrm>
          <a:off x="0" y="10073055"/>
          <a:ext cx="6667500" cy="359073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txBody>
        <a:bodyPr wrap="square" rtlCol="0" anchor="ctr" anchorCtr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/>
            <a:t>＊ご予約は必ず実施</a:t>
          </a:r>
          <a:r>
            <a:rPr kumimoji="1" lang="en-US" altLang="ja-JP" sz="1600" b="1"/>
            <a:t>3</a:t>
          </a:r>
          <a:r>
            <a:rPr kumimoji="1" lang="ja-JP" altLang="en-US" sz="1600" b="1"/>
            <a:t>週間前</a:t>
          </a:r>
          <a:r>
            <a:rPr kumimoji="1" lang="ja-JP" altLang="en-US" sz="1600"/>
            <a:t>までにメールにてお申し込み下さい。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6</xdr:col>
      <xdr:colOff>253491</xdr:colOff>
      <xdr:row>13</xdr:row>
      <xdr:rowOff>382757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6DC24D8-43FC-493C-A59D-B31B6ED1EF67}"/>
            </a:ext>
          </a:extLst>
        </xdr:cNvPr>
        <xdr:cNvSpPr txBox="1"/>
      </xdr:nvSpPr>
      <xdr:spPr>
        <a:xfrm>
          <a:off x="2914650" y="4076700"/>
          <a:ext cx="1567941" cy="839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4400" b="1">
              <a:solidFill>
                <a:srgbClr val="FF0000"/>
              </a:solidFill>
            </a:rPr>
            <a:t>見本</a:t>
          </a:r>
        </a:p>
      </xdr:txBody>
    </xdr:sp>
    <xdr:clientData/>
  </xdr:twoCellAnchor>
  <xdr:twoCellAnchor>
    <xdr:from>
      <xdr:col>0</xdr:col>
      <xdr:colOff>371475</xdr:colOff>
      <xdr:row>7</xdr:row>
      <xdr:rowOff>409575</xdr:rowOff>
    </xdr:from>
    <xdr:to>
      <xdr:col>2</xdr:col>
      <xdr:colOff>405765</xdr:colOff>
      <xdr:row>9</xdr:row>
      <xdr:rowOff>270810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C56E6B92-A5CD-4054-983C-609A560B384A}"/>
            </a:ext>
          </a:extLst>
        </xdr:cNvPr>
        <xdr:cNvSpPr/>
      </xdr:nvSpPr>
      <xdr:spPr>
        <a:xfrm>
          <a:off x="371475" y="2476500"/>
          <a:ext cx="1634490" cy="499410"/>
        </a:xfrm>
        <a:prstGeom prst="wedgeRoundRectCallout">
          <a:avLst>
            <a:gd name="adj1" fmla="val 61452"/>
            <a:gd name="adj2" fmla="val -293393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rgbClr val="FF0000"/>
              </a:solidFill>
            </a:rPr>
            <a:t>手配書にご記入いただくと自動で入ります</a:t>
          </a:r>
        </a:p>
      </xdr:txBody>
    </xdr:sp>
    <xdr:clientData/>
  </xdr:twoCellAnchor>
  <xdr:twoCellAnchor>
    <xdr:from>
      <xdr:col>4</xdr:col>
      <xdr:colOff>104775</xdr:colOff>
      <xdr:row>0</xdr:row>
      <xdr:rowOff>104775</xdr:rowOff>
    </xdr:from>
    <xdr:to>
      <xdr:col>6</xdr:col>
      <xdr:colOff>424815</xdr:colOff>
      <xdr:row>3</xdr:row>
      <xdr:rowOff>80310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189F1F67-9B58-4595-8157-99D81B7F64D3}"/>
            </a:ext>
          </a:extLst>
        </xdr:cNvPr>
        <xdr:cNvSpPr/>
      </xdr:nvSpPr>
      <xdr:spPr>
        <a:xfrm>
          <a:off x="3019425" y="104775"/>
          <a:ext cx="1634490" cy="499410"/>
        </a:xfrm>
        <a:prstGeom prst="wedgeRoundRectCallout">
          <a:avLst>
            <a:gd name="adj1" fmla="val 5508"/>
            <a:gd name="adj2" fmla="val 280689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chemeClr val="accent5">
                  <a:lumMod val="40000"/>
                  <a:lumOff val="60000"/>
                </a:schemeClr>
              </a:solidFill>
            </a:rPr>
            <a:t>■</a:t>
          </a:r>
          <a:r>
            <a:rPr kumimoji="1" lang="ja-JP" altLang="en-US" sz="900">
              <a:solidFill>
                <a:srgbClr val="FF0000"/>
              </a:solidFill>
            </a:rPr>
            <a:t>の枠内のみご記入ください</a:t>
          </a:r>
        </a:p>
      </xdr:txBody>
    </xdr:sp>
    <xdr:clientData/>
  </xdr:twoCellAnchor>
  <xdr:twoCellAnchor>
    <xdr:from>
      <xdr:col>11</xdr:col>
      <xdr:colOff>219074</xdr:colOff>
      <xdr:row>7</xdr:row>
      <xdr:rowOff>419100</xdr:rowOff>
    </xdr:from>
    <xdr:to>
      <xdr:col>14</xdr:col>
      <xdr:colOff>323850</xdr:colOff>
      <xdr:row>10</xdr:row>
      <xdr:rowOff>289860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5D6264FE-B008-4E2F-BC38-013EAC19F247}"/>
            </a:ext>
          </a:extLst>
        </xdr:cNvPr>
        <xdr:cNvSpPr/>
      </xdr:nvSpPr>
      <xdr:spPr>
        <a:xfrm>
          <a:off x="7572374" y="2486025"/>
          <a:ext cx="2162176" cy="966135"/>
        </a:xfrm>
        <a:prstGeom prst="wedgeRoundRectCallout">
          <a:avLst>
            <a:gd name="adj1" fmla="val -104004"/>
            <a:gd name="adj2" fmla="val -288729"/>
            <a:gd name="adj3" fmla="val 16667"/>
          </a:avLst>
        </a:prstGeom>
        <a:solidFill>
          <a:schemeClr val="bg1"/>
        </a:solidFill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 b="1">
              <a:solidFill>
                <a:schemeClr val="tx1"/>
              </a:solidFill>
            </a:rPr>
            <a:t>自然の家へご宿泊の場合はレストラン山木棉、他のホテルの場合はレストランバウムがお食事会場となります</a:t>
          </a:r>
        </a:p>
      </xdr:txBody>
    </xdr:sp>
    <xdr:clientData/>
  </xdr:twoCellAnchor>
  <xdr:twoCellAnchor>
    <xdr:from>
      <xdr:col>0</xdr:col>
      <xdr:colOff>76200</xdr:colOff>
      <xdr:row>16</xdr:row>
      <xdr:rowOff>104775</xdr:rowOff>
    </xdr:from>
    <xdr:to>
      <xdr:col>10</xdr:col>
      <xdr:colOff>419101</xdr:colOff>
      <xdr:row>39</xdr:row>
      <xdr:rowOff>142875</xdr:rowOff>
    </xdr:to>
    <xdr:sp macro="" textlink="">
      <xdr:nvSpPr>
        <xdr:cNvPr id="7" name="テキスト ボックス 5">
          <a:extLst>
            <a:ext uri="{FF2B5EF4-FFF2-40B4-BE49-F238E27FC236}">
              <a16:creationId xmlns:a16="http://schemas.microsoft.com/office/drawing/2014/main" id="{B2350923-1291-4B80-9F3A-6CC93E429B41}"/>
            </a:ext>
          </a:extLst>
        </xdr:cNvPr>
        <xdr:cNvSpPr txBox="1"/>
      </xdr:nvSpPr>
      <xdr:spPr>
        <a:xfrm>
          <a:off x="76200" y="6010275"/>
          <a:ext cx="7010401" cy="401002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/>
            <a:t>■ご昼食の予約について（一般のお客様のご利用もございます）</a:t>
          </a:r>
          <a:endParaRPr kumimoji="1" lang="en-US" altLang="ja-JP" sz="1600"/>
        </a:p>
        <a:p>
          <a:r>
            <a:rPr kumimoji="1" lang="ja-JP" altLang="en-US" sz="1600"/>
            <a:t>・日ごとのメニュー選択は学校様でお選びの上ご予約下さい。</a:t>
          </a:r>
          <a:endParaRPr kumimoji="1" lang="en-US" altLang="ja-JP" sz="1600"/>
        </a:p>
        <a:p>
          <a:r>
            <a:rPr kumimoji="1" lang="ja-JP" altLang="en-US" sz="1600">
              <a:solidFill>
                <a:srgbClr val="FF0000"/>
              </a:solidFill>
            </a:rPr>
            <a:t>　生徒様それぞれでメニューを選択し</a:t>
          </a:r>
          <a:r>
            <a:rPr kumimoji="1" lang="ja-JP" altLang="en-US" sz="1600"/>
            <a:t>ご予約することも可能ですが、</a:t>
          </a:r>
          <a:endParaRPr kumimoji="1" lang="en-US" altLang="ja-JP" sz="1600"/>
        </a:p>
        <a:p>
          <a:r>
            <a:rPr kumimoji="1" lang="ja-JP" altLang="en-US" sz="1600"/>
            <a:t>　その場合学校様及び生徒様自身で何をご注文したか、</a:t>
          </a:r>
          <a:endParaRPr kumimoji="1" lang="en-US" altLang="ja-JP" sz="1600"/>
        </a:p>
        <a:p>
          <a:r>
            <a:rPr kumimoji="1" lang="ja-JP" altLang="en-US" sz="1600"/>
            <a:t>　また数（総数）の把握をお願い致します。</a:t>
          </a:r>
          <a:endParaRPr kumimoji="1" lang="en-US" altLang="ja-JP" sz="1600"/>
        </a:p>
        <a:p>
          <a:r>
            <a:rPr kumimoji="1" lang="ja-JP" altLang="en-US" sz="1600"/>
            <a:t>・</a:t>
          </a:r>
          <a:r>
            <a:rPr kumimoji="1" lang="ja-JP" altLang="en-US" sz="1600" b="1">
              <a:solidFill>
                <a:srgbClr val="FF0000"/>
              </a:solidFill>
            </a:rPr>
            <a:t>アレルギーをお持ちの生徒様</a:t>
          </a:r>
          <a:r>
            <a:rPr kumimoji="1" lang="ja-JP" altLang="en-US" sz="1600"/>
            <a:t>には、安心してお召上がり頂ける様可能</a:t>
          </a:r>
          <a:endParaRPr kumimoji="1" lang="en-US" altLang="ja-JP" sz="1600"/>
        </a:p>
        <a:p>
          <a:r>
            <a:rPr kumimoji="1" lang="ja-JP" altLang="en-US" sz="1600"/>
            <a:t>　な限りメニューを変更しますので、事前にご相談ください。</a:t>
          </a:r>
          <a:endParaRPr kumimoji="1" lang="en-US" altLang="ja-JP" sz="1600"/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・ご用意は</a:t>
          </a:r>
          <a:r>
            <a:rPr kumimoji="1" lang="ja-JP" altLang="ja-JP" sz="16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平日のみ</a:t>
          </a:r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となります。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最終日が</a:t>
          </a:r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土曜</a:t>
          </a:r>
          <a:r>
            <a:rPr kumimoji="1" lang="en-US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祝日になる場合、ご昼食は各宿泊施設又は指定の</a:t>
          </a:r>
          <a:endParaRPr lang="ja-JP" altLang="ja-JP" sz="1600">
            <a:solidFill>
              <a:srgbClr val="FF0000"/>
            </a:solidFill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お食事会場</a:t>
          </a:r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でのご用意となります。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・人数やご予約状況により、ご希望に添えない場合がございます。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予めご了承ください。</a:t>
          </a:r>
          <a:endParaRPr kumimoji="1" lang="en-US" altLang="ja-JP" sz="16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 eaLnBrk="1" latinLnBrk="0" hangingPunct="1"/>
          <a:endParaRPr kumimoji="1" lang="en-US" altLang="ja-JP" sz="12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 eaLnBrk="1" latinLnBrk="0" hangingPunct="1"/>
          <a:r>
            <a:rPr kumimoji="1" lang="en-US" altLang="ja-JP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※1</a:t>
          </a:r>
          <a:r>
            <a:rPr kumimoji="1" lang="ja-JP" altLang="en-US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品に集中すると、料理が出るまでにお時間がかかります。出来るだけ</a:t>
          </a:r>
          <a:r>
            <a:rPr kumimoji="1" lang="en-US" altLang="ja-JP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en-US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品に分散してお申込み</a:t>
          </a:r>
          <a:br>
            <a:rPr kumimoji="1" lang="en-US" altLang="ja-JP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いただけます様お願い致します。</a:t>
          </a:r>
          <a:endParaRPr lang="ja-JP" altLang="ja-JP" sz="1200" b="1">
            <a:effectLst/>
          </a:endParaRPr>
        </a:p>
        <a:p>
          <a:endParaRPr kumimoji="1" lang="ja-JP" altLang="en-US" sz="1200"/>
        </a:p>
      </xdr:txBody>
    </xdr:sp>
    <xdr:clientData/>
  </xdr:twoCellAnchor>
  <xdr:twoCellAnchor>
    <xdr:from>
      <xdr:col>7</xdr:col>
      <xdr:colOff>152400</xdr:colOff>
      <xdr:row>15</xdr:row>
      <xdr:rowOff>295275</xdr:rowOff>
    </xdr:from>
    <xdr:to>
      <xdr:col>9</xdr:col>
      <xdr:colOff>133350</xdr:colOff>
      <xdr:row>17</xdr:row>
      <xdr:rowOff>166035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E9E806B4-1AC2-4DF5-8C01-2888AD2AB356}"/>
            </a:ext>
          </a:extLst>
        </xdr:cNvPr>
        <xdr:cNvSpPr/>
      </xdr:nvSpPr>
      <xdr:spPr>
        <a:xfrm>
          <a:off x="5038725" y="5743575"/>
          <a:ext cx="1200150" cy="499410"/>
        </a:xfrm>
        <a:prstGeom prst="wedgeRoundRectCallout">
          <a:avLst>
            <a:gd name="adj1" fmla="val -142322"/>
            <a:gd name="adj2" fmla="val -411642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rgbClr val="FF0000"/>
              </a:solidFill>
            </a:rPr>
            <a:t>必要な日時にのみご記入下さい</a:t>
          </a:r>
        </a:p>
      </xdr:txBody>
    </xdr:sp>
    <xdr:clientData/>
  </xdr:twoCellAnchor>
  <xdr:twoCellAnchor>
    <xdr:from>
      <xdr:col>5</xdr:col>
      <xdr:colOff>619124</xdr:colOff>
      <xdr:row>35</xdr:row>
      <xdr:rowOff>9525</xdr:rowOff>
    </xdr:from>
    <xdr:to>
      <xdr:col>7</xdr:col>
      <xdr:colOff>396239</xdr:colOff>
      <xdr:row>37</xdr:row>
      <xdr:rowOff>42210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D1F774B7-F8A1-4FB6-A343-35B2E03D39E4}"/>
            </a:ext>
          </a:extLst>
        </xdr:cNvPr>
        <xdr:cNvSpPr/>
      </xdr:nvSpPr>
      <xdr:spPr>
        <a:xfrm>
          <a:off x="4190999" y="9191625"/>
          <a:ext cx="1091565" cy="385110"/>
        </a:xfrm>
        <a:prstGeom prst="wedgeRoundRectCallout">
          <a:avLst>
            <a:gd name="adj1" fmla="val 97260"/>
            <a:gd name="adj2" fmla="val 320768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rgbClr val="FF0000"/>
              </a:solidFill>
            </a:rPr>
            <a:t>自動で入ります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16</xdr:row>
      <xdr:rowOff>104774</xdr:rowOff>
    </xdr:from>
    <xdr:to>
      <xdr:col>10</xdr:col>
      <xdr:colOff>361950</xdr:colOff>
      <xdr:row>39</xdr:row>
      <xdr:rowOff>142874</xdr:rowOff>
    </xdr:to>
    <xdr:sp macro="" textlink="">
      <xdr:nvSpPr>
        <xdr:cNvPr id="2" name="テキスト ボックス 5">
          <a:extLst>
            <a:ext uri="{FF2B5EF4-FFF2-40B4-BE49-F238E27FC236}">
              <a16:creationId xmlns:a16="http://schemas.microsoft.com/office/drawing/2014/main" id="{23FB2D79-A07A-4BE8-A5A8-EA92B9C2B1E7}"/>
            </a:ext>
          </a:extLst>
        </xdr:cNvPr>
        <xdr:cNvSpPr txBox="1"/>
      </xdr:nvSpPr>
      <xdr:spPr>
        <a:xfrm>
          <a:off x="19049" y="6095999"/>
          <a:ext cx="7010401" cy="401002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/>
            <a:t>■ご昼食の予約について（一般のお客様のご利用もございます）</a:t>
          </a:r>
          <a:endParaRPr kumimoji="1" lang="en-US" altLang="ja-JP" sz="1600"/>
        </a:p>
        <a:p>
          <a:r>
            <a:rPr kumimoji="1" lang="ja-JP" altLang="en-US" sz="1600"/>
            <a:t>・日ごとのメニュー選択は学校様でお選びの上ご予約下さい。</a:t>
          </a:r>
          <a:endParaRPr kumimoji="1" lang="en-US" altLang="ja-JP" sz="1600"/>
        </a:p>
        <a:p>
          <a:r>
            <a:rPr kumimoji="1" lang="ja-JP" altLang="en-US" sz="1600">
              <a:solidFill>
                <a:srgbClr val="FF0000"/>
              </a:solidFill>
            </a:rPr>
            <a:t>　生徒様それぞれでメニューを選択し</a:t>
          </a:r>
          <a:r>
            <a:rPr kumimoji="1" lang="ja-JP" altLang="en-US" sz="1600"/>
            <a:t>ご予約することも可能ですが、</a:t>
          </a:r>
          <a:endParaRPr kumimoji="1" lang="en-US" altLang="ja-JP" sz="1600"/>
        </a:p>
        <a:p>
          <a:r>
            <a:rPr kumimoji="1" lang="ja-JP" altLang="en-US" sz="1600"/>
            <a:t>　その場合学校様及び生徒様自身で何をご注文したか、</a:t>
          </a:r>
          <a:endParaRPr kumimoji="1" lang="en-US" altLang="ja-JP" sz="1600"/>
        </a:p>
        <a:p>
          <a:r>
            <a:rPr kumimoji="1" lang="ja-JP" altLang="en-US" sz="1600"/>
            <a:t>　また数（総数）の把握をお願い致します。</a:t>
          </a:r>
          <a:endParaRPr kumimoji="1" lang="en-US" altLang="ja-JP" sz="1600"/>
        </a:p>
        <a:p>
          <a:r>
            <a:rPr kumimoji="1" lang="ja-JP" altLang="en-US" sz="1600"/>
            <a:t>・</a:t>
          </a:r>
          <a:r>
            <a:rPr kumimoji="1" lang="ja-JP" altLang="en-US" sz="1600" b="1">
              <a:solidFill>
                <a:srgbClr val="FF0000"/>
              </a:solidFill>
            </a:rPr>
            <a:t>アレルギーをお持ちの生徒様</a:t>
          </a:r>
          <a:r>
            <a:rPr kumimoji="1" lang="ja-JP" altLang="en-US" sz="1600"/>
            <a:t>には、安心してお召上がり頂ける様可能</a:t>
          </a:r>
          <a:endParaRPr kumimoji="1" lang="en-US" altLang="ja-JP" sz="1600"/>
        </a:p>
        <a:p>
          <a:r>
            <a:rPr kumimoji="1" lang="ja-JP" altLang="en-US" sz="1600"/>
            <a:t>　な限りメニューを変更しますので、事前にご相談ください。</a:t>
          </a:r>
          <a:endParaRPr kumimoji="1" lang="en-US" altLang="ja-JP" sz="1600"/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・ご用意は</a:t>
          </a:r>
          <a:r>
            <a:rPr kumimoji="1" lang="ja-JP" altLang="ja-JP" sz="16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平日のみ</a:t>
          </a:r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となります。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最終日が</a:t>
          </a:r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土曜</a:t>
          </a:r>
          <a:r>
            <a:rPr kumimoji="1" lang="en-US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祝日になる場合、ご昼食は各宿泊施設又は指定の</a:t>
          </a:r>
          <a:endParaRPr lang="ja-JP" altLang="ja-JP" sz="1600">
            <a:solidFill>
              <a:srgbClr val="FF0000"/>
            </a:solidFill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お食事会場</a:t>
          </a:r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でのご用意となります。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・人数やご予約状況により、ご希望に添えない場合がございます。</a:t>
          </a:r>
          <a:endParaRPr lang="ja-JP" altLang="ja-JP" sz="1600">
            <a:effectLst/>
          </a:endParaRPr>
        </a:p>
        <a:p>
          <a:pPr rtl="0" eaLnBrk="1" latinLnBrk="0" hangingPunct="1"/>
          <a:r>
            <a:rPr kumimoji="1" lang="ja-JP" altLang="ja-JP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予めご了承ください。</a:t>
          </a:r>
          <a:endParaRPr kumimoji="1" lang="en-US" altLang="ja-JP" sz="16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 eaLnBrk="1" latinLnBrk="0" hangingPunct="1"/>
          <a:endParaRPr kumimoji="1" lang="en-US" altLang="ja-JP" sz="12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 eaLnBrk="1" latinLnBrk="0" hangingPunct="1"/>
          <a:r>
            <a:rPr kumimoji="1" lang="en-US" altLang="ja-JP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※1</a:t>
          </a:r>
          <a:r>
            <a:rPr kumimoji="1" lang="ja-JP" altLang="en-US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品に集中すると、料理が出るまでにお時間がかかります。出来るだけ</a:t>
          </a:r>
          <a:r>
            <a:rPr kumimoji="1" lang="en-US" altLang="ja-JP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en-US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品に分散してお申込み</a:t>
          </a:r>
          <a:br>
            <a:rPr kumimoji="1" lang="en-US" altLang="ja-JP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2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いただけます様お願い致します。</a:t>
          </a:r>
          <a:endParaRPr lang="ja-JP" altLang="ja-JP" sz="1200" b="1">
            <a:effectLst/>
          </a:endParaRPr>
        </a:p>
        <a:p>
          <a:endParaRPr kumimoji="1" lang="ja-JP" altLang="en-US" sz="1200"/>
        </a:p>
      </xdr:txBody>
    </xdr:sp>
    <xdr:clientData/>
  </xdr:twoCellAnchor>
  <xdr:twoCellAnchor>
    <xdr:from>
      <xdr:col>0</xdr:col>
      <xdr:colOff>0</xdr:colOff>
      <xdr:row>40</xdr:row>
      <xdr:rowOff>7509</xdr:rowOff>
    </xdr:from>
    <xdr:to>
      <xdr:col>10</xdr:col>
      <xdr:colOff>0</xdr:colOff>
      <xdr:row>42</xdr:row>
      <xdr:rowOff>57024</xdr:rowOff>
    </xdr:to>
    <xdr:sp macro="" textlink="">
      <xdr:nvSpPr>
        <xdr:cNvPr id="3" name="テキスト ボックス 7">
          <a:extLst>
            <a:ext uri="{FF2B5EF4-FFF2-40B4-BE49-F238E27FC236}">
              <a16:creationId xmlns:a16="http://schemas.microsoft.com/office/drawing/2014/main" id="{FC68EDD6-3B1D-4034-A835-63A8809E06B5}"/>
            </a:ext>
          </a:extLst>
        </xdr:cNvPr>
        <xdr:cNvSpPr txBox="1"/>
      </xdr:nvSpPr>
      <xdr:spPr>
        <a:xfrm>
          <a:off x="0" y="10142109"/>
          <a:ext cx="6667500" cy="39241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txBody>
        <a:bodyPr wrap="square" rtlCol="0" anchor="ctr" anchorCtr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＊ご予約は必ず実施</a:t>
          </a:r>
          <a:r>
            <a:rPr kumimoji="1" lang="en-US" altLang="ja-JP" b="1"/>
            <a:t>3</a:t>
          </a:r>
          <a:r>
            <a:rPr kumimoji="1" lang="ja-JP" altLang="en-US" b="1"/>
            <a:t>週間前</a:t>
          </a:r>
          <a:r>
            <a:rPr kumimoji="1" lang="ja-JP" altLang="en-US"/>
            <a:t>までにお申し込み下さい。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1323975</xdr:colOff>
      <xdr:row>7</xdr:row>
      <xdr:rowOff>85725</xdr:rowOff>
    </xdr:from>
    <xdr:to>
      <xdr:col>2</xdr:col>
      <xdr:colOff>1714500</xdr:colOff>
      <xdr:row>7</xdr:row>
      <xdr:rowOff>333375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4191000" y="2352675"/>
          <a:ext cx="390525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1143000</xdr:colOff>
      <xdr:row>9</xdr:row>
      <xdr:rowOff>85725</xdr:rowOff>
    </xdr:from>
    <xdr:to>
      <xdr:col>2</xdr:col>
      <xdr:colOff>1438275</xdr:colOff>
      <xdr:row>9</xdr:row>
      <xdr:rowOff>333375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4010025" y="2762250"/>
          <a:ext cx="295275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361949</xdr:colOff>
      <xdr:row>10</xdr:row>
      <xdr:rowOff>314325</xdr:rowOff>
    </xdr:from>
    <xdr:to>
      <xdr:col>8</xdr:col>
      <xdr:colOff>314324</xdr:colOff>
      <xdr:row>11</xdr:row>
      <xdr:rowOff>356535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8039099" y="3810000"/>
          <a:ext cx="1552575" cy="451785"/>
        </a:xfrm>
        <a:prstGeom prst="wedgeRoundRectCallout">
          <a:avLst>
            <a:gd name="adj1" fmla="val -142322"/>
            <a:gd name="adj2" fmla="val -411642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rgbClr val="FF0000"/>
              </a:solidFill>
            </a:rPr>
            <a:t>具体的にお願いします</a:t>
          </a:r>
        </a:p>
      </xdr:txBody>
    </xdr:sp>
    <xdr:clientData/>
  </xdr:twoCellAnchor>
  <xdr:twoCellAnchor>
    <xdr:from>
      <xdr:col>2</xdr:col>
      <xdr:colOff>1428750</xdr:colOff>
      <xdr:row>9</xdr:row>
      <xdr:rowOff>85725</xdr:rowOff>
    </xdr:from>
    <xdr:to>
      <xdr:col>2</xdr:col>
      <xdr:colOff>1724025</xdr:colOff>
      <xdr:row>9</xdr:row>
      <xdr:rowOff>333375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4295775" y="2762250"/>
          <a:ext cx="295275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628650</xdr:colOff>
      <xdr:row>33</xdr:row>
      <xdr:rowOff>257175</xdr:rowOff>
    </xdr:from>
    <xdr:to>
      <xdr:col>6</xdr:col>
      <xdr:colOff>142875</xdr:colOff>
      <xdr:row>35</xdr:row>
      <xdr:rowOff>327960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5905500" y="12639675"/>
          <a:ext cx="1914525" cy="889935"/>
        </a:xfrm>
        <a:prstGeom prst="wedgeRoundRectCallout">
          <a:avLst>
            <a:gd name="adj1" fmla="val -149216"/>
            <a:gd name="adj2" fmla="val 296097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rgbClr val="FF0000"/>
              </a:solidFill>
            </a:rPr>
            <a:t>持病や投薬等特に注意が必要な事柄があればご記入ください</a:t>
          </a:r>
        </a:p>
      </xdr:txBody>
    </xdr:sp>
    <xdr:clientData/>
  </xdr:twoCellAnchor>
  <xdr:twoCellAnchor>
    <xdr:from>
      <xdr:col>2</xdr:col>
      <xdr:colOff>1000125</xdr:colOff>
      <xdr:row>5</xdr:row>
      <xdr:rowOff>361950</xdr:rowOff>
    </xdr:from>
    <xdr:to>
      <xdr:col>2</xdr:col>
      <xdr:colOff>1390650</xdr:colOff>
      <xdr:row>6</xdr:row>
      <xdr:rowOff>238125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4704996-35FA-4A02-A3E1-B8F22382D67B}"/>
            </a:ext>
          </a:extLst>
        </xdr:cNvPr>
        <xdr:cNvSpPr/>
      </xdr:nvSpPr>
      <xdr:spPr>
        <a:xfrm>
          <a:off x="3867150" y="1847850"/>
          <a:ext cx="390525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47624</xdr:colOff>
      <xdr:row>27</xdr:row>
      <xdr:rowOff>219075</xdr:rowOff>
    </xdr:from>
    <xdr:to>
      <xdr:col>7</xdr:col>
      <xdr:colOff>800099</xdr:colOff>
      <xdr:row>28</xdr:row>
      <xdr:rowOff>261285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18CADE52-707E-4B6B-8E01-D9EBF250B038}"/>
            </a:ext>
          </a:extLst>
        </xdr:cNvPr>
        <xdr:cNvSpPr/>
      </xdr:nvSpPr>
      <xdr:spPr>
        <a:xfrm>
          <a:off x="7724774" y="10820400"/>
          <a:ext cx="1552575" cy="451785"/>
        </a:xfrm>
        <a:prstGeom prst="wedgeRoundRectCallout">
          <a:avLst>
            <a:gd name="adj1" fmla="val -142322"/>
            <a:gd name="adj2" fmla="val -411642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rgbClr val="FF0000"/>
              </a:solidFill>
            </a:rPr>
            <a:t>具体的にお願いします</a:t>
          </a:r>
        </a:p>
      </xdr:txBody>
    </xdr:sp>
    <xdr:clientData/>
  </xdr:twoCellAnchor>
  <xdr:twoCellAnchor>
    <xdr:from>
      <xdr:col>10</xdr:col>
      <xdr:colOff>428625</xdr:colOff>
      <xdr:row>8</xdr:row>
      <xdr:rowOff>285750</xdr:rowOff>
    </xdr:from>
    <xdr:to>
      <xdr:col>12</xdr:col>
      <xdr:colOff>609600</xdr:colOff>
      <xdr:row>10</xdr:row>
      <xdr:rowOff>314325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7FCE372B-718F-4E3A-9F67-010C4D263BB5}"/>
            </a:ext>
          </a:extLst>
        </xdr:cNvPr>
        <xdr:cNvSpPr/>
      </xdr:nvSpPr>
      <xdr:spPr>
        <a:xfrm>
          <a:off x="11191875" y="2962275"/>
          <a:ext cx="1552575" cy="847725"/>
        </a:xfrm>
        <a:prstGeom prst="wedgeRoundRectCallout">
          <a:avLst>
            <a:gd name="adj1" fmla="val -193242"/>
            <a:gd name="adj2" fmla="val -359263"/>
            <a:gd name="adj3" fmla="val 16667"/>
          </a:avLst>
        </a:prstGeom>
        <a:solidFill>
          <a:schemeClr val="bg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rgbClr val="FF0000"/>
              </a:solidFill>
            </a:rPr>
            <a:t>最新版は</a:t>
          </a:r>
          <a:r>
            <a:rPr kumimoji="1" lang="en-US" altLang="ja-JP" sz="900">
              <a:solidFill>
                <a:srgbClr val="FF0000"/>
              </a:solidFill>
            </a:rPr>
            <a:t>11</a:t>
          </a:r>
          <a:r>
            <a:rPr kumimoji="1" lang="ja-JP" altLang="en-US" sz="900">
              <a:solidFill>
                <a:srgbClr val="FF0000"/>
              </a:solidFill>
            </a:rPr>
            <a:t>月に更新いたします。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30F1-0ED0-40E1-910B-450B41C332EB}">
  <sheetPr>
    <pageSetUpPr fitToPage="1"/>
  </sheetPr>
  <dimension ref="A1:F17"/>
  <sheetViews>
    <sheetView tabSelected="1" zoomScaleNormal="100" workbookViewId="0">
      <selection activeCell="E6" sqref="E6"/>
    </sheetView>
  </sheetViews>
  <sheetFormatPr defaultRowHeight="13.5" x14ac:dyDescent="0.15"/>
  <cols>
    <col min="1" max="4" width="35.125" customWidth="1"/>
  </cols>
  <sheetData>
    <row r="1" spans="1:6" ht="28.5" x14ac:dyDescent="0.15">
      <c r="A1" s="119" t="s">
        <v>176</v>
      </c>
      <c r="B1" s="119"/>
      <c r="C1" s="119"/>
      <c r="D1" s="119"/>
    </row>
    <row r="3" spans="1:6" x14ac:dyDescent="0.15">
      <c r="A3" s="120" t="s">
        <v>110</v>
      </c>
      <c r="B3" s="124" t="s">
        <v>178</v>
      </c>
      <c r="C3" s="120" t="s">
        <v>111</v>
      </c>
      <c r="D3" s="120" t="s">
        <v>112</v>
      </c>
    </row>
    <row r="4" spans="1:6" x14ac:dyDescent="0.15">
      <c r="A4" s="120"/>
      <c r="B4" s="125"/>
      <c r="C4" s="120"/>
      <c r="D4" s="120"/>
    </row>
    <row r="5" spans="1:6" ht="28.5" customHeight="1" x14ac:dyDescent="0.15">
      <c r="A5" s="121" t="s">
        <v>114</v>
      </c>
      <c r="B5" s="126" t="s">
        <v>179</v>
      </c>
      <c r="C5" s="122"/>
      <c r="D5" s="123"/>
    </row>
    <row r="6" spans="1:6" ht="28.5" customHeight="1" x14ac:dyDescent="0.15">
      <c r="A6" s="121"/>
      <c r="B6" s="127"/>
      <c r="C6" s="122"/>
      <c r="D6" s="123"/>
    </row>
    <row r="7" spans="1:6" ht="28.5" customHeight="1" x14ac:dyDescent="0.15">
      <c r="A7" s="121" t="s">
        <v>174</v>
      </c>
      <c r="B7" s="126" t="s">
        <v>180</v>
      </c>
      <c r="C7" s="122"/>
      <c r="D7" s="123"/>
    </row>
    <row r="8" spans="1:6" ht="28.5" customHeight="1" x14ac:dyDescent="0.15">
      <c r="A8" s="121"/>
      <c r="B8" s="127"/>
      <c r="C8" s="122"/>
      <c r="D8" s="123"/>
    </row>
    <row r="9" spans="1:6" ht="28.5" customHeight="1" x14ac:dyDescent="0.15">
      <c r="A9" s="121" t="s">
        <v>175</v>
      </c>
      <c r="B9" s="126" t="s">
        <v>181</v>
      </c>
      <c r="C9" s="122"/>
      <c r="D9" s="123"/>
      <c r="E9" s="331" t="s">
        <v>231</v>
      </c>
      <c r="F9" s="332"/>
    </row>
    <row r="10" spans="1:6" ht="28.5" customHeight="1" x14ac:dyDescent="0.15">
      <c r="A10" s="121"/>
      <c r="B10" s="127"/>
      <c r="C10" s="122"/>
      <c r="D10" s="123"/>
      <c r="E10" s="331"/>
      <c r="F10" s="332"/>
    </row>
    <row r="11" spans="1:6" ht="28.5" customHeight="1" x14ac:dyDescent="0.15">
      <c r="A11" s="121" t="s">
        <v>113</v>
      </c>
      <c r="B11" s="126" t="s">
        <v>181</v>
      </c>
      <c r="C11" s="122"/>
      <c r="D11" s="123"/>
    </row>
    <row r="12" spans="1:6" ht="28.5" customHeight="1" x14ac:dyDescent="0.15">
      <c r="A12" s="121"/>
      <c r="B12" s="127"/>
      <c r="C12" s="122"/>
      <c r="D12" s="123"/>
    </row>
    <row r="13" spans="1:6" ht="28.5" customHeight="1" x14ac:dyDescent="0.15">
      <c r="A13" s="121" t="s">
        <v>182</v>
      </c>
      <c r="B13" s="126" t="s">
        <v>181</v>
      </c>
      <c r="C13" s="122"/>
      <c r="D13" s="123"/>
    </row>
    <row r="14" spans="1:6" ht="28.5" customHeight="1" x14ac:dyDescent="0.15">
      <c r="A14" s="121"/>
      <c r="B14" s="127"/>
      <c r="C14" s="122"/>
      <c r="D14" s="123"/>
    </row>
    <row r="15" spans="1:6" ht="28.5" customHeight="1" x14ac:dyDescent="0.15">
      <c r="A15" s="121" t="s">
        <v>183</v>
      </c>
      <c r="B15" s="126" t="s">
        <v>184</v>
      </c>
      <c r="C15" s="122"/>
      <c r="D15" s="123"/>
    </row>
    <row r="16" spans="1:6" ht="28.5" customHeight="1" x14ac:dyDescent="0.15">
      <c r="A16" s="121"/>
      <c r="B16" s="127"/>
      <c r="C16" s="122"/>
      <c r="D16" s="123"/>
    </row>
    <row r="17" ht="28.5" customHeight="1" x14ac:dyDescent="0.15"/>
  </sheetData>
  <mergeCells count="30">
    <mergeCell ref="E9:F10"/>
    <mergeCell ref="B13:B14"/>
    <mergeCell ref="A11:A12"/>
    <mergeCell ref="C11:C12"/>
    <mergeCell ref="D11:D12"/>
    <mergeCell ref="A15:A16"/>
    <mergeCell ref="C15:C16"/>
    <mergeCell ref="D15:D16"/>
    <mergeCell ref="B11:B12"/>
    <mergeCell ref="B15:B16"/>
    <mergeCell ref="A13:A14"/>
    <mergeCell ref="C13:C14"/>
    <mergeCell ref="D13:D14"/>
    <mergeCell ref="A9:A10"/>
    <mergeCell ref="C7:C8"/>
    <mergeCell ref="D7:D8"/>
    <mergeCell ref="A7:A8"/>
    <mergeCell ref="C9:C10"/>
    <mergeCell ref="D9:D10"/>
    <mergeCell ref="B7:B8"/>
    <mergeCell ref="B9:B10"/>
    <mergeCell ref="A1:D1"/>
    <mergeCell ref="A3:A4"/>
    <mergeCell ref="C3:C4"/>
    <mergeCell ref="D3:D4"/>
    <mergeCell ref="A5:A6"/>
    <mergeCell ref="C5:C6"/>
    <mergeCell ref="D5:D6"/>
    <mergeCell ref="B3:B4"/>
    <mergeCell ref="B5:B6"/>
  </mergeCells>
  <phoneticPr fontId="1"/>
  <pageMargins left="0.7" right="0.7" top="0.75" bottom="0.75" header="0.3" footer="0.3"/>
  <pageSetup paperSize="9" scale="9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2</xdr:col>
                    <xdr:colOff>781050</xdr:colOff>
                    <xdr:row>4</xdr:row>
                    <xdr:rowOff>209550</xdr:rowOff>
                  </from>
                  <to>
                    <xdr:col>2</xdr:col>
                    <xdr:colOff>1409700</xdr:colOff>
                    <xdr:row>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2</xdr:col>
                    <xdr:colOff>781050</xdr:colOff>
                    <xdr:row>6</xdr:row>
                    <xdr:rowOff>209550</xdr:rowOff>
                  </from>
                  <to>
                    <xdr:col>2</xdr:col>
                    <xdr:colOff>1409700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2</xdr:col>
                    <xdr:colOff>781050</xdr:colOff>
                    <xdr:row>8</xdr:row>
                    <xdr:rowOff>209550</xdr:rowOff>
                  </from>
                  <to>
                    <xdr:col>2</xdr:col>
                    <xdr:colOff>1409700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2</xdr:col>
                    <xdr:colOff>781050</xdr:colOff>
                    <xdr:row>10</xdr:row>
                    <xdr:rowOff>209550</xdr:rowOff>
                  </from>
                  <to>
                    <xdr:col>2</xdr:col>
                    <xdr:colOff>1409700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2</xdr:col>
                    <xdr:colOff>781050</xdr:colOff>
                    <xdr:row>14</xdr:row>
                    <xdr:rowOff>209550</xdr:rowOff>
                  </from>
                  <to>
                    <xdr:col>2</xdr:col>
                    <xdr:colOff>1409700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>
                <anchor moveWithCells="1">
                  <from>
                    <xdr:col>2</xdr:col>
                    <xdr:colOff>781050</xdr:colOff>
                    <xdr:row>12</xdr:row>
                    <xdr:rowOff>209550</xdr:rowOff>
                  </from>
                  <to>
                    <xdr:col>2</xdr:col>
                    <xdr:colOff>1409700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>
                <anchor moveWithCells="1">
                  <from>
                    <xdr:col>22</xdr:col>
                    <xdr:colOff>0</xdr:colOff>
                    <xdr:row>6</xdr:row>
                    <xdr:rowOff>0</xdr:rowOff>
                  </from>
                  <to>
                    <xdr:col>22</xdr:col>
                    <xdr:colOff>628650</xdr:colOff>
                    <xdr:row>6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198E2-A5FF-4E18-82C0-EB580943AC69}">
  <sheetPr>
    <pageSetUpPr fitToPage="1"/>
  </sheetPr>
  <dimension ref="A1:I45"/>
  <sheetViews>
    <sheetView workbookViewId="0">
      <selection activeCell="L15" sqref="L15"/>
    </sheetView>
  </sheetViews>
  <sheetFormatPr defaultRowHeight="13.5" x14ac:dyDescent="0.15"/>
  <cols>
    <col min="1" max="1" width="20.5" customWidth="1"/>
    <col min="2" max="2" width="17.125" customWidth="1"/>
    <col min="3" max="3" width="31.625" style="22" customWidth="1"/>
    <col min="4" max="9" width="10.5" customWidth="1"/>
  </cols>
  <sheetData>
    <row r="1" spans="1:9" ht="14.25" x14ac:dyDescent="0.15">
      <c r="A1" s="23"/>
      <c r="B1" s="24"/>
      <c r="C1" s="43"/>
      <c r="D1" s="264" t="s">
        <v>220</v>
      </c>
      <c r="E1" s="264"/>
      <c r="F1" s="264"/>
      <c r="G1" s="264"/>
      <c r="H1" s="264"/>
      <c r="I1" s="264"/>
    </row>
    <row r="2" spans="1:9" ht="24" x14ac:dyDescent="0.15">
      <c r="A2" s="25" t="s">
        <v>154</v>
      </c>
      <c r="B2" s="26"/>
      <c r="C2" s="44"/>
      <c r="D2" s="26"/>
      <c r="E2" s="26"/>
      <c r="F2" s="26"/>
      <c r="G2" s="26"/>
      <c r="H2" s="26"/>
      <c r="I2" s="26"/>
    </row>
    <row r="3" spans="1:9" ht="32.25" customHeight="1" x14ac:dyDescent="0.25">
      <c r="A3" s="27"/>
      <c r="B3" s="24"/>
      <c r="C3" s="54" t="s">
        <v>155</v>
      </c>
      <c r="D3" s="47" t="s">
        <v>115</v>
      </c>
      <c r="E3" s="48"/>
      <c r="F3" s="49">
        <v>1</v>
      </c>
      <c r="G3" s="49" t="s">
        <v>116</v>
      </c>
      <c r="H3" s="49">
        <v>2</v>
      </c>
      <c r="I3" s="49" t="s">
        <v>117</v>
      </c>
    </row>
    <row r="4" spans="1:9" ht="32.25" customHeight="1" x14ac:dyDescent="0.2">
      <c r="A4" s="24"/>
      <c r="B4" s="24"/>
      <c r="C4" s="43"/>
      <c r="D4" s="50"/>
      <c r="E4" s="51" t="s">
        <v>118</v>
      </c>
      <c r="F4" s="55" t="s">
        <v>156</v>
      </c>
      <c r="G4" s="52"/>
      <c r="H4" s="53"/>
      <c r="I4" s="53"/>
    </row>
    <row r="5" spans="1:9" ht="14.25" x14ac:dyDescent="0.15">
      <c r="A5" s="24" t="s">
        <v>119</v>
      </c>
      <c r="B5" s="24"/>
      <c r="C5" s="43"/>
      <c r="D5" s="24"/>
      <c r="E5" s="24"/>
      <c r="F5" s="24"/>
      <c r="G5" s="24"/>
      <c r="H5" s="24"/>
      <c r="I5" s="24"/>
    </row>
    <row r="6" spans="1:9" ht="29.25" customHeight="1" thickBot="1" x14ac:dyDescent="0.2">
      <c r="A6" s="265" t="s">
        <v>126</v>
      </c>
      <c r="B6" s="266"/>
      <c r="C6" s="46" t="s">
        <v>120</v>
      </c>
      <c r="D6" s="267" t="s">
        <v>152</v>
      </c>
      <c r="E6" s="267"/>
      <c r="F6" s="267"/>
      <c r="G6" s="267"/>
      <c r="H6" s="267"/>
      <c r="I6" s="267"/>
    </row>
    <row r="7" spans="1:9" ht="32.25" customHeight="1" thickTop="1" x14ac:dyDescent="0.15">
      <c r="A7" s="270" t="s">
        <v>187</v>
      </c>
      <c r="B7" s="28" t="s">
        <v>123</v>
      </c>
      <c r="C7" s="32" t="s">
        <v>206</v>
      </c>
      <c r="D7" s="272" t="s">
        <v>157</v>
      </c>
      <c r="E7" s="273"/>
      <c r="F7" s="273"/>
      <c r="G7" s="273"/>
      <c r="H7" s="273"/>
      <c r="I7" s="274"/>
    </row>
    <row r="8" spans="1:9" ht="32.25" customHeight="1" x14ac:dyDescent="0.15">
      <c r="A8" s="278"/>
      <c r="B8" s="28" t="s">
        <v>193</v>
      </c>
      <c r="C8" s="34" t="s">
        <v>216</v>
      </c>
      <c r="D8" s="268"/>
      <c r="E8" s="268"/>
      <c r="F8" s="268"/>
      <c r="G8" s="268"/>
      <c r="H8" s="268"/>
      <c r="I8" s="269"/>
    </row>
    <row r="9" spans="1:9" ht="32.25" customHeight="1" thickBot="1" x14ac:dyDescent="0.2">
      <c r="A9" s="271"/>
      <c r="B9" s="108" t="s">
        <v>188</v>
      </c>
      <c r="C9" s="112"/>
      <c r="D9" s="257"/>
      <c r="E9" s="247"/>
      <c r="F9" s="247"/>
      <c r="G9" s="247"/>
      <c r="H9" s="247"/>
      <c r="I9" s="248"/>
    </row>
    <row r="10" spans="1:9" ht="32.25" customHeight="1" thickTop="1" x14ac:dyDescent="0.15">
      <c r="A10" s="270" t="s">
        <v>186</v>
      </c>
      <c r="B10" s="40" t="s">
        <v>125</v>
      </c>
      <c r="C10" s="41" t="s">
        <v>207</v>
      </c>
      <c r="D10" s="272" t="s">
        <v>158</v>
      </c>
      <c r="E10" s="273"/>
      <c r="F10" s="273"/>
      <c r="G10" s="273"/>
      <c r="H10" s="273"/>
      <c r="I10" s="274"/>
    </row>
    <row r="11" spans="1:9" ht="32.25" customHeight="1" thickBot="1" x14ac:dyDescent="0.2">
      <c r="A11" s="271"/>
      <c r="B11" s="37" t="s">
        <v>122</v>
      </c>
      <c r="C11" s="42" t="s">
        <v>208</v>
      </c>
      <c r="D11" s="275"/>
      <c r="E11" s="276"/>
      <c r="F11" s="276"/>
      <c r="G11" s="276"/>
      <c r="H11" s="276"/>
      <c r="I11" s="277"/>
    </row>
    <row r="12" spans="1:9" ht="32.25" customHeight="1" thickTop="1" x14ac:dyDescent="0.15">
      <c r="A12" s="28" t="s">
        <v>124</v>
      </c>
      <c r="B12" s="282" t="s">
        <v>213</v>
      </c>
      <c r="C12" s="283"/>
      <c r="D12" s="253"/>
      <c r="E12" s="253"/>
      <c r="F12" s="253"/>
      <c r="G12" s="253"/>
      <c r="H12" s="253"/>
      <c r="I12" s="254"/>
    </row>
    <row r="13" spans="1:9" ht="11.25" customHeight="1" x14ac:dyDescent="0.15">
      <c r="A13" s="29"/>
      <c r="B13" s="30"/>
      <c r="C13" s="31"/>
      <c r="D13" s="31"/>
      <c r="E13" s="31"/>
      <c r="F13" s="31"/>
      <c r="G13" s="31"/>
      <c r="H13" s="31"/>
      <c r="I13" s="31"/>
    </row>
    <row r="14" spans="1:9" ht="32.25" customHeight="1" thickBot="1" x14ac:dyDescent="0.2">
      <c r="A14" s="114" t="s">
        <v>143</v>
      </c>
      <c r="B14" s="113" t="s">
        <v>209</v>
      </c>
      <c r="C14" s="46" t="s">
        <v>120</v>
      </c>
      <c r="D14" s="267" t="s">
        <v>152</v>
      </c>
      <c r="E14" s="267"/>
      <c r="F14" s="267"/>
      <c r="G14" s="267"/>
      <c r="H14" s="267"/>
      <c r="I14" s="267"/>
    </row>
    <row r="15" spans="1:9" ht="32.25" customHeight="1" thickTop="1" x14ac:dyDescent="0.15">
      <c r="A15" s="278" t="s">
        <v>141</v>
      </c>
      <c r="B15" s="35" t="s">
        <v>121</v>
      </c>
      <c r="C15" s="36" t="s">
        <v>127</v>
      </c>
      <c r="D15" s="253"/>
      <c r="E15" s="253"/>
      <c r="F15" s="253"/>
      <c r="G15" s="253"/>
      <c r="H15" s="253"/>
      <c r="I15" s="254"/>
    </row>
    <row r="16" spans="1:9" ht="32.25" customHeight="1" x14ac:dyDescent="0.15">
      <c r="A16" s="278"/>
      <c r="B16" s="28" t="s">
        <v>128</v>
      </c>
      <c r="C16" s="32" t="s">
        <v>129</v>
      </c>
      <c r="D16" s="280"/>
      <c r="E16" s="280"/>
      <c r="F16" s="280"/>
      <c r="G16" s="280"/>
      <c r="H16" s="280"/>
      <c r="I16" s="281"/>
    </row>
    <row r="17" spans="1:9" ht="32.25" customHeight="1" thickBot="1" x14ac:dyDescent="0.2">
      <c r="A17" s="271"/>
      <c r="B17" s="45" t="s">
        <v>130</v>
      </c>
      <c r="C17" s="38" t="s">
        <v>131</v>
      </c>
      <c r="D17" s="247"/>
      <c r="E17" s="247"/>
      <c r="F17" s="247"/>
      <c r="G17" s="247"/>
      <c r="H17" s="247"/>
      <c r="I17" s="248"/>
    </row>
    <row r="18" spans="1:9" ht="32.25" customHeight="1" thickTop="1" x14ac:dyDescent="0.15">
      <c r="A18" s="270" t="s">
        <v>210</v>
      </c>
      <c r="B18" s="40" t="s">
        <v>211</v>
      </c>
      <c r="C18" s="36" t="s">
        <v>212</v>
      </c>
      <c r="D18" s="253"/>
      <c r="E18" s="253"/>
      <c r="F18" s="253"/>
      <c r="G18" s="253"/>
      <c r="H18" s="253"/>
      <c r="I18" s="254"/>
    </row>
    <row r="19" spans="1:9" ht="32.25" customHeight="1" x14ac:dyDescent="0.15">
      <c r="A19" s="278"/>
      <c r="B19" s="40" t="s">
        <v>132</v>
      </c>
      <c r="C19" s="36" t="s">
        <v>133</v>
      </c>
      <c r="D19" s="280"/>
      <c r="E19" s="280"/>
      <c r="F19" s="280"/>
      <c r="G19" s="280"/>
      <c r="H19" s="280"/>
      <c r="I19" s="281"/>
    </row>
    <row r="20" spans="1:9" ht="32.25" customHeight="1" x14ac:dyDescent="0.15">
      <c r="A20" s="278"/>
      <c r="B20" s="28" t="s">
        <v>134</v>
      </c>
      <c r="C20" s="34" t="s">
        <v>135</v>
      </c>
      <c r="D20" s="280"/>
      <c r="E20" s="280"/>
      <c r="F20" s="280"/>
      <c r="G20" s="280"/>
      <c r="H20" s="280"/>
      <c r="I20" s="281"/>
    </row>
    <row r="21" spans="1:9" ht="32.25" customHeight="1" thickBot="1" x14ac:dyDescent="0.2">
      <c r="A21" s="271"/>
      <c r="B21" s="37" t="s">
        <v>136</v>
      </c>
      <c r="C21" s="39"/>
      <c r="D21" s="247"/>
      <c r="E21" s="247"/>
      <c r="F21" s="247"/>
      <c r="G21" s="247"/>
      <c r="H21" s="247"/>
      <c r="I21" s="248"/>
    </row>
    <row r="22" spans="1:9" ht="32.25" customHeight="1" thickTop="1" x14ac:dyDescent="0.15">
      <c r="A22" s="270" t="s">
        <v>142</v>
      </c>
      <c r="B22" s="40" t="s">
        <v>137</v>
      </c>
      <c r="C22" s="36" t="s">
        <v>138</v>
      </c>
      <c r="D22" s="253"/>
      <c r="E22" s="253"/>
      <c r="F22" s="253"/>
      <c r="G22" s="253"/>
      <c r="H22" s="253"/>
      <c r="I22" s="254"/>
    </row>
    <row r="23" spans="1:9" ht="32.25" customHeight="1" x14ac:dyDescent="0.15">
      <c r="A23" s="279"/>
      <c r="B23" s="40" t="s">
        <v>139</v>
      </c>
      <c r="C23" s="36" t="s">
        <v>140</v>
      </c>
      <c r="D23" s="280"/>
      <c r="E23" s="280"/>
      <c r="F23" s="280"/>
      <c r="G23" s="280"/>
      <c r="H23" s="280"/>
      <c r="I23" s="281"/>
    </row>
    <row r="24" spans="1:9" ht="32.25" customHeight="1" thickBot="1" x14ac:dyDescent="0.2">
      <c r="A24" s="284" t="s">
        <v>150</v>
      </c>
      <c r="B24" s="285"/>
      <c r="C24" s="46" t="s">
        <v>120</v>
      </c>
      <c r="D24" s="267" t="s">
        <v>152</v>
      </c>
      <c r="E24" s="267"/>
      <c r="F24" s="267"/>
      <c r="G24" s="267"/>
      <c r="H24" s="267"/>
      <c r="I24" s="267"/>
    </row>
    <row r="25" spans="1:9" ht="32.25" customHeight="1" thickTop="1" x14ac:dyDescent="0.15">
      <c r="A25" s="286" t="s">
        <v>151</v>
      </c>
      <c r="B25" s="115" t="s">
        <v>215</v>
      </c>
      <c r="C25" s="111" t="s">
        <v>145</v>
      </c>
      <c r="D25" s="289"/>
      <c r="E25" s="289"/>
      <c r="F25" s="289"/>
      <c r="G25" s="289"/>
      <c r="H25" s="289"/>
      <c r="I25" s="289"/>
    </row>
    <row r="26" spans="1:9" ht="32.25" customHeight="1" x14ac:dyDescent="0.15">
      <c r="A26" s="287"/>
      <c r="B26" s="28" t="s">
        <v>205</v>
      </c>
      <c r="C26" s="32" t="s">
        <v>146</v>
      </c>
      <c r="D26" s="290"/>
      <c r="E26" s="290"/>
      <c r="F26" s="290"/>
      <c r="G26" s="290"/>
      <c r="H26" s="290"/>
      <c r="I26" s="290"/>
    </row>
    <row r="27" spans="1:9" ht="32.25" customHeight="1" x14ac:dyDescent="0.15">
      <c r="A27" s="287"/>
      <c r="B27" s="33" t="s">
        <v>147</v>
      </c>
      <c r="C27" s="32" t="s">
        <v>148</v>
      </c>
      <c r="D27" s="290"/>
      <c r="E27" s="290"/>
      <c r="F27" s="290"/>
      <c r="G27" s="290"/>
      <c r="H27" s="290"/>
      <c r="I27" s="290"/>
    </row>
    <row r="28" spans="1:9" ht="32.25" customHeight="1" thickBot="1" x14ac:dyDescent="0.2">
      <c r="A28" s="288"/>
      <c r="B28" s="37" t="s">
        <v>149</v>
      </c>
      <c r="C28" s="38"/>
      <c r="D28" s="267"/>
      <c r="E28" s="267"/>
      <c r="F28" s="267"/>
      <c r="G28" s="267"/>
      <c r="H28" s="267"/>
      <c r="I28" s="267"/>
    </row>
    <row r="29" spans="1:9" ht="32.25" customHeight="1" thickTop="1" x14ac:dyDescent="0.15">
      <c r="A29" s="40" t="s">
        <v>124</v>
      </c>
      <c r="B29" s="251" t="s">
        <v>214</v>
      </c>
      <c r="C29" s="252"/>
      <c r="D29" s="253"/>
      <c r="E29" s="253"/>
      <c r="F29" s="253"/>
      <c r="G29" s="253"/>
      <c r="H29" s="253"/>
      <c r="I29" s="254"/>
    </row>
    <row r="30" spans="1:9" ht="11.25" customHeight="1" x14ac:dyDescent="0.15"/>
    <row r="31" spans="1:9" ht="32.25" customHeight="1" thickBot="1" x14ac:dyDescent="0.2">
      <c r="A31" s="291" t="s">
        <v>153</v>
      </c>
      <c r="B31" s="292"/>
      <c r="C31" s="46" t="s">
        <v>120</v>
      </c>
      <c r="D31" s="267" t="s">
        <v>152</v>
      </c>
      <c r="E31" s="267"/>
      <c r="F31" s="267"/>
      <c r="G31" s="267"/>
      <c r="H31" s="267"/>
      <c r="I31" s="267"/>
    </row>
    <row r="32" spans="1:9" ht="32.25" customHeight="1" thickTop="1" x14ac:dyDescent="0.15">
      <c r="A32" s="278" t="s">
        <v>189</v>
      </c>
      <c r="B32" s="35" t="s">
        <v>192</v>
      </c>
      <c r="C32" s="36" t="s">
        <v>197</v>
      </c>
      <c r="D32" s="253"/>
      <c r="E32" s="253"/>
      <c r="F32" s="253"/>
      <c r="G32" s="253"/>
      <c r="H32" s="253"/>
      <c r="I32" s="254"/>
    </row>
    <row r="33" spans="1:9" ht="32.25" customHeight="1" x14ac:dyDescent="0.15">
      <c r="A33" s="278"/>
      <c r="B33" s="28" t="s">
        <v>193</v>
      </c>
      <c r="C33" s="32" t="s">
        <v>198</v>
      </c>
      <c r="D33" s="280"/>
      <c r="E33" s="280"/>
      <c r="F33" s="280"/>
      <c r="G33" s="280"/>
      <c r="H33" s="280"/>
      <c r="I33" s="281"/>
    </row>
    <row r="34" spans="1:9" ht="32.25" customHeight="1" thickBot="1" x14ac:dyDescent="0.2">
      <c r="A34" s="271"/>
      <c r="B34" s="45"/>
      <c r="C34" s="38"/>
      <c r="D34" s="247"/>
      <c r="E34" s="247"/>
      <c r="F34" s="247"/>
      <c r="G34" s="247"/>
      <c r="H34" s="247"/>
      <c r="I34" s="248"/>
    </row>
    <row r="35" spans="1:9" ht="32.25" customHeight="1" thickTop="1" x14ac:dyDescent="0.15">
      <c r="A35" s="270" t="s">
        <v>190</v>
      </c>
      <c r="B35" s="110" t="s">
        <v>194</v>
      </c>
      <c r="C35" s="111" t="s">
        <v>199</v>
      </c>
      <c r="D35" s="249"/>
      <c r="E35" s="249"/>
      <c r="F35" s="249"/>
      <c r="G35" s="249"/>
      <c r="H35" s="249"/>
      <c r="I35" s="250"/>
    </row>
    <row r="36" spans="1:9" ht="32.25" customHeight="1" thickBot="1" x14ac:dyDescent="0.2">
      <c r="A36" s="271"/>
      <c r="B36" s="37" t="s">
        <v>195</v>
      </c>
      <c r="C36" s="39" t="s">
        <v>200</v>
      </c>
      <c r="D36" s="247"/>
      <c r="E36" s="247"/>
      <c r="F36" s="247"/>
      <c r="G36" s="247"/>
      <c r="H36" s="247"/>
      <c r="I36" s="248"/>
    </row>
    <row r="37" spans="1:9" ht="32.25" customHeight="1" thickTop="1" x14ac:dyDescent="0.15">
      <c r="A37" s="270" t="s">
        <v>191</v>
      </c>
      <c r="B37" s="110" t="s">
        <v>196</v>
      </c>
      <c r="C37" s="116" t="s">
        <v>203</v>
      </c>
      <c r="D37" s="249"/>
      <c r="E37" s="249"/>
      <c r="F37" s="249"/>
      <c r="G37" s="249"/>
      <c r="H37" s="249"/>
      <c r="I37" s="250"/>
    </row>
    <row r="38" spans="1:9" ht="32.25" customHeight="1" x14ac:dyDescent="0.15">
      <c r="A38" s="278"/>
      <c r="B38" s="40" t="s">
        <v>201</v>
      </c>
      <c r="C38" s="36" t="s">
        <v>204</v>
      </c>
      <c r="D38" s="253"/>
      <c r="E38" s="253"/>
      <c r="F38" s="253"/>
      <c r="G38" s="253"/>
      <c r="H38" s="253"/>
      <c r="I38" s="254"/>
    </row>
    <row r="39" spans="1:9" ht="32.25" customHeight="1" thickBot="1" x14ac:dyDescent="0.2">
      <c r="A39" s="271"/>
      <c r="B39" s="108" t="s">
        <v>202</v>
      </c>
      <c r="C39" s="117" t="s">
        <v>198</v>
      </c>
      <c r="D39" s="247"/>
      <c r="E39" s="247"/>
      <c r="F39" s="247"/>
      <c r="G39" s="247"/>
      <c r="H39" s="247"/>
      <c r="I39" s="248"/>
    </row>
    <row r="40" spans="1:9" ht="32.25" customHeight="1" thickTop="1" x14ac:dyDescent="0.15">
      <c r="A40" s="40" t="s">
        <v>124</v>
      </c>
      <c r="B40" s="251" t="s">
        <v>214</v>
      </c>
      <c r="C40" s="252"/>
      <c r="D40" s="253"/>
      <c r="E40" s="253"/>
      <c r="F40" s="253"/>
      <c r="G40" s="253"/>
      <c r="H40" s="253"/>
      <c r="I40" s="254"/>
    </row>
    <row r="42" spans="1:9" ht="32.25" customHeight="1" thickBot="1" x14ac:dyDescent="0.2">
      <c r="A42" s="255" t="s">
        <v>177</v>
      </c>
      <c r="B42" s="256"/>
      <c r="C42" s="257" t="s">
        <v>152</v>
      </c>
      <c r="D42" s="247"/>
      <c r="E42" s="247"/>
      <c r="F42" s="247"/>
      <c r="G42" s="247"/>
      <c r="H42" s="247"/>
      <c r="I42" s="248"/>
    </row>
    <row r="43" spans="1:9" ht="32.25" customHeight="1" thickTop="1" x14ac:dyDescent="0.15">
      <c r="A43" s="258" t="s">
        <v>185</v>
      </c>
      <c r="B43" s="259"/>
      <c r="C43" s="259"/>
      <c r="D43" s="259"/>
      <c r="E43" s="259"/>
      <c r="F43" s="259"/>
      <c r="G43" s="259"/>
      <c r="H43" s="259"/>
      <c r="I43" s="260"/>
    </row>
    <row r="44" spans="1:9" ht="32.25" customHeight="1" x14ac:dyDescent="0.15">
      <c r="A44" s="261"/>
      <c r="B44" s="262"/>
      <c r="C44" s="262"/>
      <c r="D44" s="262"/>
      <c r="E44" s="262"/>
      <c r="F44" s="262"/>
      <c r="G44" s="262"/>
      <c r="H44" s="262"/>
      <c r="I44" s="263"/>
    </row>
    <row r="45" spans="1:9" ht="32.25" customHeight="1" x14ac:dyDescent="0.15">
      <c r="A45" s="261"/>
      <c r="B45" s="262"/>
      <c r="C45" s="262"/>
      <c r="D45" s="262"/>
      <c r="E45" s="262"/>
      <c r="F45" s="262"/>
      <c r="G45" s="262"/>
      <c r="H45" s="262"/>
      <c r="I45" s="263"/>
    </row>
  </sheetData>
  <mergeCells count="54">
    <mergeCell ref="A35:A36"/>
    <mergeCell ref="A37:A39"/>
    <mergeCell ref="A24:B24"/>
    <mergeCell ref="D24:I24"/>
    <mergeCell ref="A25:A28"/>
    <mergeCell ref="D25:I25"/>
    <mergeCell ref="D26:I26"/>
    <mergeCell ref="D27:I27"/>
    <mergeCell ref="D28:I28"/>
    <mergeCell ref="B29:C29"/>
    <mergeCell ref="D29:I29"/>
    <mergeCell ref="A31:B31"/>
    <mergeCell ref="D31:I31"/>
    <mergeCell ref="A32:A34"/>
    <mergeCell ref="D32:I32"/>
    <mergeCell ref="D33:I33"/>
    <mergeCell ref="B12:C12"/>
    <mergeCell ref="A18:A21"/>
    <mergeCell ref="D18:I18"/>
    <mergeCell ref="D19:I19"/>
    <mergeCell ref="D20:I20"/>
    <mergeCell ref="D21:I21"/>
    <mergeCell ref="D14:I14"/>
    <mergeCell ref="A15:A17"/>
    <mergeCell ref="D15:I15"/>
    <mergeCell ref="D16:I16"/>
    <mergeCell ref="D17:I17"/>
    <mergeCell ref="A44:I44"/>
    <mergeCell ref="A45:I45"/>
    <mergeCell ref="D1:I1"/>
    <mergeCell ref="A6:B6"/>
    <mergeCell ref="D6:I6"/>
    <mergeCell ref="D8:I8"/>
    <mergeCell ref="A10:A11"/>
    <mergeCell ref="D10:I10"/>
    <mergeCell ref="D11:I11"/>
    <mergeCell ref="A7:A9"/>
    <mergeCell ref="D7:I7"/>
    <mergeCell ref="D9:I9"/>
    <mergeCell ref="A22:A23"/>
    <mergeCell ref="D22:I22"/>
    <mergeCell ref="D23:I23"/>
    <mergeCell ref="D12:I12"/>
    <mergeCell ref="A42:B42"/>
    <mergeCell ref="C42:I42"/>
    <mergeCell ref="D38:I38"/>
    <mergeCell ref="D39:I39"/>
    <mergeCell ref="A43:I43"/>
    <mergeCell ref="D34:I34"/>
    <mergeCell ref="D35:I35"/>
    <mergeCell ref="D36:I36"/>
    <mergeCell ref="B40:C40"/>
    <mergeCell ref="D40:I40"/>
    <mergeCell ref="D37:I37"/>
  </mergeCells>
  <phoneticPr fontId="1"/>
  <pageMargins left="0.70866141732283472" right="0.70866141732283472" top="0.35433070866141736" bottom="0" header="0.31496062992125984" footer="0.31496062992125984"/>
  <pageSetup paperSize="9" scale="6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CE6F-D5EC-496C-9E9E-B0850AC81BB7}">
  <sheetPr>
    <tabColor rgb="FF7030A0"/>
    <pageSetUpPr fitToPage="1"/>
  </sheetPr>
  <dimension ref="A1:I45"/>
  <sheetViews>
    <sheetView workbookViewId="0">
      <selection activeCell="K6" sqref="K6"/>
    </sheetView>
  </sheetViews>
  <sheetFormatPr defaultRowHeight="13.5" x14ac:dyDescent="0.15"/>
  <cols>
    <col min="1" max="1" width="20.5" customWidth="1"/>
    <col min="2" max="2" width="17.125" customWidth="1"/>
    <col min="3" max="3" width="31.625" style="22" customWidth="1"/>
    <col min="4" max="9" width="10.5" customWidth="1"/>
  </cols>
  <sheetData>
    <row r="1" spans="1:9" ht="14.25" x14ac:dyDescent="0.15">
      <c r="A1" s="23"/>
      <c r="B1" s="24"/>
      <c r="C1" s="43"/>
      <c r="D1" s="264" t="s">
        <v>220</v>
      </c>
      <c r="E1" s="264"/>
      <c r="F1" s="264"/>
      <c r="G1" s="264"/>
      <c r="H1" s="264"/>
      <c r="I1" s="264"/>
    </row>
    <row r="2" spans="1:9" ht="24" x14ac:dyDescent="0.15">
      <c r="A2" s="25" t="s">
        <v>154</v>
      </c>
      <c r="B2" s="26"/>
      <c r="C2" s="44"/>
      <c r="D2" s="26"/>
      <c r="E2" s="26"/>
      <c r="F2" s="26"/>
      <c r="G2" s="26"/>
      <c r="H2" s="26"/>
      <c r="I2" s="26"/>
    </row>
    <row r="3" spans="1:9" ht="32.25" customHeight="1" x14ac:dyDescent="0.2">
      <c r="A3" s="27"/>
      <c r="B3" s="24"/>
      <c r="C3" s="106" t="e">
        <f>#REF!</f>
        <v>#REF!</v>
      </c>
      <c r="D3" s="47" t="s">
        <v>115</v>
      </c>
      <c r="E3" s="48"/>
      <c r="F3" s="103"/>
      <c r="G3" s="49" t="s">
        <v>116</v>
      </c>
      <c r="H3" s="103"/>
      <c r="I3" s="49" t="s">
        <v>117</v>
      </c>
    </row>
    <row r="4" spans="1:9" ht="32.25" customHeight="1" x14ac:dyDescent="0.2">
      <c r="A4" s="24"/>
      <c r="B4" s="24"/>
      <c r="C4" s="43"/>
      <c r="D4" s="50"/>
      <c r="E4" s="51" t="s">
        <v>118</v>
      </c>
      <c r="F4" s="104"/>
      <c r="G4" s="104"/>
      <c r="H4" s="105"/>
      <c r="I4" s="105"/>
    </row>
    <row r="5" spans="1:9" ht="14.25" x14ac:dyDescent="0.15">
      <c r="A5" s="24" t="s">
        <v>119</v>
      </c>
      <c r="B5" s="24"/>
      <c r="C5" s="43"/>
      <c r="D5" s="24"/>
      <c r="E5" s="24"/>
      <c r="F5" s="24"/>
      <c r="G5" s="24"/>
      <c r="H5" s="24"/>
      <c r="I5" s="24"/>
    </row>
    <row r="6" spans="1:9" ht="32.25" customHeight="1" thickBot="1" x14ac:dyDescent="0.2">
      <c r="A6" s="265" t="s">
        <v>126</v>
      </c>
      <c r="B6" s="266"/>
      <c r="C6" s="46" t="s">
        <v>120</v>
      </c>
      <c r="D6" s="257" t="s">
        <v>152</v>
      </c>
      <c r="E6" s="247"/>
      <c r="F6" s="247"/>
      <c r="G6" s="247"/>
      <c r="H6" s="247"/>
      <c r="I6" s="248"/>
    </row>
    <row r="7" spans="1:9" ht="32.25" customHeight="1" thickTop="1" x14ac:dyDescent="0.15">
      <c r="A7" s="270" t="s">
        <v>187</v>
      </c>
      <c r="B7" s="28" t="s">
        <v>123</v>
      </c>
      <c r="C7" s="32" t="s">
        <v>206</v>
      </c>
      <c r="D7" s="272"/>
      <c r="E7" s="273"/>
      <c r="F7" s="273"/>
      <c r="G7" s="273"/>
      <c r="H7" s="273"/>
      <c r="I7" s="274"/>
    </row>
    <row r="8" spans="1:9" ht="32.25" customHeight="1" x14ac:dyDescent="0.15">
      <c r="A8" s="278"/>
      <c r="B8" s="28" t="s">
        <v>193</v>
      </c>
      <c r="C8" s="34" t="s">
        <v>216</v>
      </c>
      <c r="D8" s="298"/>
      <c r="E8" s="268"/>
      <c r="F8" s="268"/>
      <c r="G8" s="268"/>
      <c r="H8" s="268"/>
      <c r="I8" s="269"/>
    </row>
    <row r="9" spans="1:9" ht="32.25" customHeight="1" thickBot="1" x14ac:dyDescent="0.2">
      <c r="A9" s="271"/>
      <c r="B9" s="108" t="s">
        <v>188</v>
      </c>
      <c r="C9" s="112"/>
      <c r="D9" s="257"/>
      <c r="E9" s="247"/>
      <c r="F9" s="247"/>
      <c r="G9" s="247"/>
      <c r="H9" s="247"/>
      <c r="I9" s="248"/>
    </row>
    <row r="10" spans="1:9" ht="32.25" customHeight="1" thickTop="1" x14ac:dyDescent="0.15">
      <c r="A10" s="270" t="s">
        <v>186</v>
      </c>
      <c r="B10" s="40" t="s">
        <v>125</v>
      </c>
      <c r="C10" s="41" t="s">
        <v>207</v>
      </c>
      <c r="D10" s="272"/>
      <c r="E10" s="273"/>
      <c r="F10" s="273"/>
      <c r="G10" s="273"/>
      <c r="H10" s="273"/>
      <c r="I10" s="274"/>
    </row>
    <row r="11" spans="1:9" ht="32.25" customHeight="1" thickBot="1" x14ac:dyDescent="0.2">
      <c r="A11" s="271"/>
      <c r="B11" s="37" t="s">
        <v>122</v>
      </c>
      <c r="C11" s="42" t="s">
        <v>208</v>
      </c>
      <c r="D11" s="275"/>
      <c r="E11" s="276"/>
      <c r="F11" s="276"/>
      <c r="G11" s="276"/>
      <c r="H11" s="276"/>
      <c r="I11" s="277"/>
    </row>
    <row r="12" spans="1:9" ht="32.25" customHeight="1" thickTop="1" x14ac:dyDescent="0.15">
      <c r="A12" s="28" t="s">
        <v>124</v>
      </c>
      <c r="B12" s="282" t="s">
        <v>213</v>
      </c>
      <c r="C12" s="283"/>
      <c r="D12" s="253"/>
      <c r="E12" s="253"/>
      <c r="F12" s="253"/>
      <c r="G12" s="253"/>
      <c r="H12" s="253"/>
      <c r="I12" s="254"/>
    </row>
    <row r="13" spans="1:9" ht="11.25" customHeight="1" x14ac:dyDescent="0.15">
      <c r="A13" s="29"/>
      <c r="B13" s="30"/>
      <c r="C13" s="31"/>
      <c r="D13" s="31"/>
      <c r="E13" s="31"/>
      <c r="F13" s="31"/>
      <c r="G13" s="31"/>
      <c r="H13" s="31"/>
      <c r="I13" s="31"/>
    </row>
    <row r="14" spans="1:9" ht="32.25" customHeight="1" thickBot="1" x14ac:dyDescent="0.2">
      <c r="A14" s="114" t="s">
        <v>143</v>
      </c>
      <c r="B14" s="113" t="s">
        <v>209</v>
      </c>
      <c r="C14" s="46" t="s">
        <v>120</v>
      </c>
      <c r="D14" s="257" t="s">
        <v>152</v>
      </c>
      <c r="E14" s="247"/>
      <c r="F14" s="247"/>
      <c r="G14" s="247"/>
      <c r="H14" s="247"/>
      <c r="I14" s="248"/>
    </row>
    <row r="15" spans="1:9" ht="32.25" customHeight="1" thickTop="1" x14ac:dyDescent="0.15">
      <c r="A15" s="270" t="s">
        <v>141</v>
      </c>
      <c r="B15" s="35" t="s">
        <v>121</v>
      </c>
      <c r="C15" s="36" t="s">
        <v>127</v>
      </c>
      <c r="D15" s="294"/>
      <c r="E15" s="249"/>
      <c r="F15" s="249"/>
      <c r="G15" s="249"/>
      <c r="H15" s="249"/>
      <c r="I15" s="250"/>
    </row>
    <row r="16" spans="1:9" ht="32.25" customHeight="1" x14ac:dyDescent="0.15">
      <c r="A16" s="278"/>
      <c r="B16" s="28" t="s">
        <v>128</v>
      </c>
      <c r="C16" s="32" t="s">
        <v>129</v>
      </c>
      <c r="D16" s="293"/>
      <c r="E16" s="280"/>
      <c r="F16" s="280"/>
      <c r="G16" s="280"/>
      <c r="H16" s="280"/>
      <c r="I16" s="281"/>
    </row>
    <row r="17" spans="1:9" ht="32.25" customHeight="1" thickBot="1" x14ac:dyDescent="0.2">
      <c r="A17" s="271"/>
      <c r="B17" s="45" t="s">
        <v>130</v>
      </c>
      <c r="C17" s="38" t="s">
        <v>131</v>
      </c>
      <c r="D17" s="257"/>
      <c r="E17" s="247"/>
      <c r="F17" s="247"/>
      <c r="G17" s="247"/>
      <c r="H17" s="247"/>
      <c r="I17" s="248"/>
    </row>
    <row r="18" spans="1:9" ht="32.25" customHeight="1" thickTop="1" x14ac:dyDescent="0.15">
      <c r="A18" s="270" t="s">
        <v>210</v>
      </c>
      <c r="B18" s="40" t="s">
        <v>211</v>
      </c>
      <c r="C18" s="36" t="s">
        <v>212</v>
      </c>
      <c r="D18" s="294"/>
      <c r="E18" s="249"/>
      <c r="F18" s="249"/>
      <c r="G18" s="249"/>
      <c r="H18" s="249"/>
      <c r="I18" s="250"/>
    </row>
    <row r="19" spans="1:9" ht="32.25" customHeight="1" x14ac:dyDescent="0.15">
      <c r="A19" s="278"/>
      <c r="B19" s="40" t="s">
        <v>132</v>
      </c>
      <c r="C19" s="36" t="s">
        <v>133</v>
      </c>
      <c r="D19" s="293"/>
      <c r="E19" s="280"/>
      <c r="F19" s="280"/>
      <c r="G19" s="280"/>
      <c r="H19" s="280"/>
      <c r="I19" s="281"/>
    </row>
    <row r="20" spans="1:9" ht="32.25" customHeight="1" x14ac:dyDescent="0.15">
      <c r="A20" s="278"/>
      <c r="B20" s="28" t="s">
        <v>134</v>
      </c>
      <c r="C20" s="34" t="s">
        <v>135</v>
      </c>
      <c r="D20" s="293"/>
      <c r="E20" s="280"/>
      <c r="F20" s="280"/>
      <c r="G20" s="280"/>
      <c r="H20" s="280"/>
      <c r="I20" s="281"/>
    </row>
    <row r="21" spans="1:9" ht="32.25" customHeight="1" thickBot="1" x14ac:dyDescent="0.2">
      <c r="A21" s="271"/>
      <c r="B21" s="37" t="s">
        <v>136</v>
      </c>
      <c r="C21" s="39"/>
      <c r="D21" s="257"/>
      <c r="E21" s="247"/>
      <c r="F21" s="247"/>
      <c r="G21" s="247"/>
      <c r="H21" s="247"/>
      <c r="I21" s="248"/>
    </row>
    <row r="22" spans="1:9" ht="32.25" customHeight="1" thickTop="1" x14ac:dyDescent="0.15">
      <c r="A22" s="270" t="s">
        <v>142</v>
      </c>
      <c r="B22" s="40" t="s">
        <v>137</v>
      </c>
      <c r="C22" s="36" t="s">
        <v>138</v>
      </c>
      <c r="D22" s="294"/>
      <c r="E22" s="249"/>
      <c r="F22" s="249"/>
      <c r="G22" s="249"/>
      <c r="H22" s="249"/>
      <c r="I22" s="250"/>
    </row>
    <row r="23" spans="1:9" ht="32.25" customHeight="1" x14ac:dyDescent="0.15">
      <c r="A23" s="279"/>
      <c r="B23" s="40" t="s">
        <v>139</v>
      </c>
      <c r="C23" s="36" t="s">
        <v>140</v>
      </c>
      <c r="D23" s="293"/>
      <c r="E23" s="280"/>
      <c r="F23" s="280"/>
      <c r="G23" s="280"/>
      <c r="H23" s="280"/>
      <c r="I23" s="281"/>
    </row>
    <row r="24" spans="1:9" ht="32.25" customHeight="1" thickBot="1" x14ac:dyDescent="0.2">
      <c r="A24" s="284" t="s">
        <v>150</v>
      </c>
      <c r="B24" s="285"/>
      <c r="C24" s="46" t="s">
        <v>120</v>
      </c>
      <c r="D24" s="257" t="s">
        <v>152</v>
      </c>
      <c r="E24" s="247"/>
      <c r="F24" s="247"/>
      <c r="G24" s="247"/>
      <c r="H24" s="247"/>
      <c r="I24" s="248"/>
    </row>
    <row r="25" spans="1:9" ht="32.25" customHeight="1" thickTop="1" x14ac:dyDescent="0.15">
      <c r="A25" s="270" t="s">
        <v>151</v>
      </c>
      <c r="B25" s="35" t="s">
        <v>144</v>
      </c>
      <c r="C25" s="36" t="s">
        <v>145</v>
      </c>
      <c r="D25" s="294"/>
      <c r="E25" s="249"/>
      <c r="F25" s="249"/>
      <c r="G25" s="249"/>
      <c r="H25" s="249"/>
      <c r="I25" s="250"/>
    </row>
    <row r="26" spans="1:9" ht="32.25" customHeight="1" x14ac:dyDescent="0.15">
      <c r="A26" s="278"/>
      <c r="B26" s="28" t="s">
        <v>205</v>
      </c>
      <c r="C26" s="32" t="s">
        <v>146</v>
      </c>
      <c r="D26" s="293"/>
      <c r="E26" s="280"/>
      <c r="F26" s="280"/>
      <c r="G26" s="280"/>
      <c r="H26" s="280"/>
      <c r="I26" s="281"/>
    </row>
    <row r="27" spans="1:9" ht="32.25" customHeight="1" x14ac:dyDescent="0.15">
      <c r="A27" s="278"/>
      <c r="B27" s="33" t="s">
        <v>147</v>
      </c>
      <c r="C27" s="32" t="s">
        <v>148</v>
      </c>
      <c r="D27" s="293"/>
      <c r="E27" s="280"/>
      <c r="F27" s="280"/>
      <c r="G27" s="280"/>
      <c r="H27" s="280"/>
      <c r="I27" s="281"/>
    </row>
    <row r="28" spans="1:9" ht="32.25" customHeight="1" x14ac:dyDescent="0.15">
      <c r="A28" s="279"/>
      <c r="B28" s="28" t="s">
        <v>149</v>
      </c>
      <c r="C28" s="32"/>
      <c r="D28" s="293"/>
      <c r="E28" s="280"/>
      <c r="F28" s="280"/>
      <c r="G28" s="280"/>
      <c r="H28" s="280"/>
      <c r="I28" s="281"/>
    </row>
    <row r="29" spans="1:9" ht="32.25" customHeight="1" x14ac:dyDescent="0.15">
      <c r="A29" s="40" t="s">
        <v>124</v>
      </c>
      <c r="B29" s="251" t="s">
        <v>214</v>
      </c>
      <c r="C29" s="252"/>
      <c r="D29" s="253"/>
      <c r="E29" s="253"/>
      <c r="F29" s="253"/>
      <c r="G29" s="253"/>
      <c r="H29" s="253"/>
      <c r="I29" s="254"/>
    </row>
    <row r="30" spans="1:9" ht="11.25" customHeight="1" x14ac:dyDescent="0.15"/>
    <row r="31" spans="1:9" ht="32.25" customHeight="1" thickBot="1" x14ac:dyDescent="0.2">
      <c r="A31" s="291" t="s">
        <v>153</v>
      </c>
      <c r="B31" s="292"/>
      <c r="C31" s="46" t="s">
        <v>120</v>
      </c>
      <c r="D31" s="257" t="s">
        <v>152</v>
      </c>
      <c r="E31" s="247"/>
      <c r="F31" s="247"/>
      <c r="G31" s="247"/>
      <c r="H31" s="247"/>
      <c r="I31" s="248"/>
    </row>
    <row r="32" spans="1:9" ht="32.25" customHeight="1" thickTop="1" x14ac:dyDescent="0.15">
      <c r="A32" s="270" t="s">
        <v>189</v>
      </c>
      <c r="B32" s="35" t="s">
        <v>192</v>
      </c>
      <c r="C32" s="36" t="s">
        <v>197</v>
      </c>
      <c r="D32" s="294"/>
      <c r="E32" s="249"/>
      <c r="F32" s="249"/>
      <c r="G32" s="249"/>
      <c r="H32" s="249"/>
      <c r="I32" s="250"/>
    </row>
    <row r="33" spans="1:9" ht="32.25" customHeight="1" x14ac:dyDescent="0.15">
      <c r="A33" s="278"/>
      <c r="B33" s="28" t="s">
        <v>193</v>
      </c>
      <c r="C33" s="32" t="s">
        <v>198</v>
      </c>
      <c r="D33" s="293"/>
      <c r="E33" s="280"/>
      <c r="F33" s="280"/>
      <c r="G33" s="280"/>
      <c r="H33" s="280"/>
      <c r="I33" s="281"/>
    </row>
    <row r="34" spans="1:9" ht="32.25" customHeight="1" thickBot="1" x14ac:dyDescent="0.2">
      <c r="A34" s="271"/>
      <c r="B34" s="45"/>
      <c r="C34" s="38"/>
      <c r="D34" s="257"/>
      <c r="E34" s="247"/>
      <c r="F34" s="247"/>
      <c r="G34" s="247"/>
      <c r="H34" s="247"/>
      <c r="I34" s="248"/>
    </row>
    <row r="35" spans="1:9" ht="32.25" customHeight="1" thickTop="1" x14ac:dyDescent="0.15">
      <c r="A35" s="270" t="s">
        <v>190</v>
      </c>
      <c r="B35" s="110" t="s">
        <v>194</v>
      </c>
      <c r="C35" s="111" t="s">
        <v>199</v>
      </c>
      <c r="D35" s="294"/>
      <c r="E35" s="249"/>
      <c r="F35" s="249"/>
      <c r="G35" s="249"/>
      <c r="H35" s="249"/>
      <c r="I35" s="250"/>
    </row>
    <row r="36" spans="1:9" ht="32.25" customHeight="1" thickBot="1" x14ac:dyDescent="0.2">
      <c r="A36" s="271"/>
      <c r="B36" s="37" t="s">
        <v>195</v>
      </c>
      <c r="C36" s="39" t="s">
        <v>200</v>
      </c>
      <c r="D36" s="257"/>
      <c r="E36" s="247"/>
      <c r="F36" s="247"/>
      <c r="G36" s="247"/>
      <c r="H36" s="247"/>
      <c r="I36" s="248"/>
    </row>
    <row r="37" spans="1:9" ht="32.25" customHeight="1" thickTop="1" x14ac:dyDescent="0.15">
      <c r="A37" s="270" t="s">
        <v>191</v>
      </c>
      <c r="B37" s="40" t="s">
        <v>196</v>
      </c>
      <c r="C37" s="109" t="s">
        <v>203</v>
      </c>
      <c r="D37" s="294"/>
      <c r="E37" s="249"/>
      <c r="F37" s="249"/>
      <c r="G37" s="249"/>
      <c r="H37" s="249"/>
      <c r="I37" s="250"/>
    </row>
    <row r="38" spans="1:9" ht="32.25" customHeight="1" x14ac:dyDescent="0.15">
      <c r="A38" s="278"/>
      <c r="B38" s="40" t="s">
        <v>201</v>
      </c>
      <c r="C38" s="36" t="s">
        <v>204</v>
      </c>
      <c r="D38" s="293"/>
      <c r="E38" s="280"/>
      <c r="F38" s="280"/>
      <c r="G38" s="280"/>
      <c r="H38" s="280"/>
      <c r="I38" s="281"/>
    </row>
    <row r="39" spans="1:9" ht="32.25" customHeight="1" x14ac:dyDescent="0.15">
      <c r="A39" s="279"/>
      <c r="B39" s="40" t="s">
        <v>202</v>
      </c>
      <c r="C39" s="36" t="s">
        <v>198</v>
      </c>
      <c r="D39" s="293"/>
      <c r="E39" s="280"/>
      <c r="F39" s="280"/>
      <c r="G39" s="280"/>
      <c r="H39" s="280"/>
      <c r="I39" s="281"/>
    </row>
    <row r="40" spans="1:9" ht="32.25" customHeight="1" x14ac:dyDescent="0.15">
      <c r="A40" s="40" t="s">
        <v>124</v>
      </c>
      <c r="B40" s="251" t="s">
        <v>214</v>
      </c>
      <c r="C40" s="252"/>
      <c r="D40" s="253"/>
      <c r="E40" s="253"/>
      <c r="F40" s="253"/>
      <c r="G40" s="253"/>
      <c r="H40" s="253"/>
      <c r="I40" s="254"/>
    </row>
    <row r="42" spans="1:9" ht="32.25" customHeight="1" thickBot="1" x14ac:dyDescent="0.2">
      <c r="A42" s="255" t="s">
        <v>177</v>
      </c>
      <c r="B42" s="256"/>
      <c r="C42" s="257" t="s">
        <v>152</v>
      </c>
      <c r="D42" s="247"/>
      <c r="E42" s="247"/>
      <c r="F42" s="247"/>
      <c r="G42" s="247"/>
      <c r="H42" s="247"/>
      <c r="I42" s="248"/>
    </row>
    <row r="43" spans="1:9" ht="32.25" customHeight="1" thickTop="1" x14ac:dyDescent="0.15">
      <c r="A43" s="295"/>
      <c r="B43" s="296"/>
      <c r="C43" s="296"/>
      <c r="D43" s="296"/>
      <c r="E43" s="296"/>
      <c r="F43" s="296"/>
      <c r="G43" s="296"/>
      <c r="H43" s="296"/>
      <c r="I43" s="297"/>
    </row>
    <row r="44" spans="1:9" ht="32.25" customHeight="1" x14ac:dyDescent="0.15">
      <c r="A44" s="261"/>
      <c r="B44" s="262"/>
      <c r="C44" s="262"/>
      <c r="D44" s="262"/>
      <c r="E44" s="262"/>
      <c r="F44" s="262"/>
      <c r="G44" s="262"/>
      <c r="H44" s="262"/>
      <c r="I44" s="263"/>
    </row>
    <row r="45" spans="1:9" ht="32.25" customHeight="1" x14ac:dyDescent="0.15">
      <c r="A45" s="261"/>
      <c r="B45" s="262"/>
      <c r="C45" s="262"/>
      <c r="D45" s="262"/>
      <c r="E45" s="262"/>
      <c r="F45" s="262"/>
      <c r="G45" s="262"/>
      <c r="H45" s="262"/>
      <c r="I45" s="263"/>
    </row>
  </sheetData>
  <mergeCells count="54">
    <mergeCell ref="A6:B6"/>
    <mergeCell ref="A15:A17"/>
    <mergeCell ref="A18:A21"/>
    <mergeCell ref="A22:A23"/>
    <mergeCell ref="D14:I14"/>
    <mergeCell ref="D15:I15"/>
    <mergeCell ref="D16:I16"/>
    <mergeCell ref="D17:I17"/>
    <mergeCell ref="D18:I18"/>
    <mergeCell ref="D19:I19"/>
    <mergeCell ref="D6:I6"/>
    <mergeCell ref="D11:I11"/>
    <mergeCell ref="A7:A9"/>
    <mergeCell ref="A10:A11"/>
    <mergeCell ref="A45:I45"/>
    <mergeCell ref="A44:I44"/>
    <mergeCell ref="D1:I1"/>
    <mergeCell ref="D31:I31"/>
    <mergeCell ref="D9:I9"/>
    <mergeCell ref="D10:I10"/>
    <mergeCell ref="D7:I7"/>
    <mergeCell ref="D20:I20"/>
    <mergeCell ref="D21:I21"/>
    <mergeCell ref="D22:I22"/>
    <mergeCell ref="D8:I8"/>
    <mergeCell ref="D12:I12"/>
    <mergeCell ref="D28:I28"/>
    <mergeCell ref="D24:I24"/>
    <mergeCell ref="D25:I25"/>
    <mergeCell ref="D26:I26"/>
    <mergeCell ref="B12:C12"/>
    <mergeCell ref="B29:C29"/>
    <mergeCell ref="A42:B42"/>
    <mergeCell ref="C42:I42"/>
    <mergeCell ref="A43:I43"/>
    <mergeCell ref="D27:I27"/>
    <mergeCell ref="D29:I29"/>
    <mergeCell ref="D23:I23"/>
    <mergeCell ref="B40:C40"/>
    <mergeCell ref="D40:I40"/>
    <mergeCell ref="A24:B24"/>
    <mergeCell ref="D38:I38"/>
    <mergeCell ref="D39:I39"/>
    <mergeCell ref="A32:A34"/>
    <mergeCell ref="D32:I32"/>
    <mergeCell ref="D33:I33"/>
    <mergeCell ref="D34:I34"/>
    <mergeCell ref="D35:I35"/>
    <mergeCell ref="D36:I36"/>
    <mergeCell ref="D37:I37"/>
    <mergeCell ref="A35:A36"/>
    <mergeCell ref="A37:A39"/>
    <mergeCell ref="A25:A28"/>
    <mergeCell ref="A31:B31"/>
  </mergeCells>
  <phoneticPr fontId="1"/>
  <pageMargins left="0.70866141732283472" right="0.70866141732283472" top="0.35433070866141736" bottom="0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4711-17AC-4DC9-8963-EEDD5F2F2B9D}">
  <sheetPr>
    <pageSetUpPr fitToPage="1"/>
  </sheetPr>
  <dimension ref="A1:Q75"/>
  <sheetViews>
    <sheetView workbookViewId="0">
      <selection activeCell="Q32" sqref="Q32"/>
    </sheetView>
  </sheetViews>
  <sheetFormatPr defaultRowHeight="13.5" x14ac:dyDescent="0.15"/>
  <cols>
    <col min="1" max="16" width="7.125" customWidth="1"/>
  </cols>
  <sheetData>
    <row r="1" spans="1:17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1"/>
      <c r="Q2" s="1"/>
    </row>
    <row r="3" spans="1:17" ht="18.75" x14ac:dyDescent="0.15">
      <c r="A3" s="1"/>
      <c r="B3" s="302" t="s">
        <v>98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16"/>
    </row>
    <row r="4" spans="1:17" ht="18.75" x14ac:dyDescent="0.15">
      <c r="A4" s="1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16"/>
    </row>
    <row r="5" spans="1:17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15">
      <c r="A6" s="1"/>
      <c r="B6" s="5" t="s">
        <v>35</v>
      </c>
      <c r="C6" s="5" t="s">
        <v>68</v>
      </c>
      <c r="D6" s="5" t="s">
        <v>99</v>
      </c>
      <c r="E6" s="5" t="s">
        <v>100</v>
      </c>
      <c r="F6" s="301" t="s">
        <v>101</v>
      </c>
      <c r="G6" s="301"/>
      <c r="H6" s="20" t="s">
        <v>102</v>
      </c>
      <c r="I6" s="1"/>
      <c r="J6" s="5" t="s">
        <v>35</v>
      </c>
      <c r="K6" s="5" t="s">
        <v>68</v>
      </c>
      <c r="L6" s="5" t="s">
        <v>99</v>
      </c>
      <c r="M6" s="5" t="s">
        <v>100</v>
      </c>
      <c r="N6" s="301" t="s">
        <v>101</v>
      </c>
      <c r="O6" s="301"/>
      <c r="P6" s="20" t="s">
        <v>102</v>
      </c>
      <c r="Q6" s="1"/>
    </row>
    <row r="7" spans="1:17" x14ac:dyDescent="0.15">
      <c r="A7" s="1"/>
      <c r="B7" s="5">
        <v>1</v>
      </c>
      <c r="C7" s="5">
        <v>1</v>
      </c>
      <c r="D7" s="21">
        <v>10</v>
      </c>
      <c r="E7" s="5" t="s">
        <v>70</v>
      </c>
      <c r="F7" s="299" t="s">
        <v>103</v>
      </c>
      <c r="G7" s="300"/>
      <c r="H7" s="5">
        <v>1</v>
      </c>
      <c r="I7" s="1"/>
      <c r="J7" s="5">
        <v>2</v>
      </c>
      <c r="K7" s="5">
        <v>3</v>
      </c>
      <c r="L7" s="5">
        <v>5</v>
      </c>
      <c r="M7" s="5" t="s">
        <v>70</v>
      </c>
      <c r="N7" s="299" t="s">
        <v>104</v>
      </c>
      <c r="O7" s="300"/>
      <c r="P7" s="5">
        <v>4</v>
      </c>
      <c r="Q7" s="1"/>
    </row>
    <row r="8" spans="1:17" x14ac:dyDescent="0.15">
      <c r="A8" s="1"/>
      <c r="B8" s="5">
        <v>1</v>
      </c>
      <c r="C8" s="5">
        <v>1</v>
      </c>
      <c r="D8" s="21">
        <v>20</v>
      </c>
      <c r="E8" s="5" t="s">
        <v>71</v>
      </c>
      <c r="F8" s="299" t="s">
        <v>105</v>
      </c>
      <c r="G8" s="300"/>
      <c r="H8" s="5">
        <v>2</v>
      </c>
      <c r="I8" s="1"/>
      <c r="J8" s="21"/>
      <c r="K8" s="21"/>
      <c r="L8" s="21"/>
      <c r="M8" s="21"/>
      <c r="N8" s="299"/>
      <c r="O8" s="300"/>
      <c r="P8" s="21"/>
      <c r="Q8" s="1"/>
    </row>
    <row r="9" spans="1:17" x14ac:dyDescent="0.15">
      <c r="A9" s="1"/>
      <c r="B9" s="5">
        <v>1</v>
      </c>
      <c r="C9" s="5">
        <v>2</v>
      </c>
      <c r="D9" s="21">
        <v>3</v>
      </c>
      <c r="E9" s="5" t="s">
        <v>70</v>
      </c>
      <c r="F9" s="299" t="s">
        <v>106</v>
      </c>
      <c r="G9" s="300"/>
      <c r="H9" s="5">
        <v>3</v>
      </c>
      <c r="I9" s="1"/>
      <c r="J9" s="21"/>
      <c r="K9" s="21"/>
      <c r="L9" s="21"/>
      <c r="M9" s="21"/>
      <c r="N9" s="299"/>
      <c r="O9" s="300"/>
      <c r="P9" s="21"/>
      <c r="Q9" s="1"/>
    </row>
    <row r="10" spans="1:17" x14ac:dyDescent="0.15">
      <c r="A10" s="1"/>
      <c r="B10" s="21"/>
      <c r="C10" s="21"/>
      <c r="D10" s="21"/>
      <c r="E10" s="21"/>
      <c r="F10" s="299"/>
      <c r="G10" s="300"/>
      <c r="H10" s="21"/>
      <c r="I10" s="1"/>
      <c r="J10" s="21"/>
      <c r="K10" s="21"/>
      <c r="L10" s="21"/>
      <c r="M10" s="21"/>
      <c r="N10" s="299"/>
      <c r="O10" s="300"/>
      <c r="P10" s="21"/>
      <c r="Q10" s="1"/>
    </row>
    <row r="11" spans="1:17" x14ac:dyDescent="0.15">
      <c r="A11" s="1"/>
      <c r="B11" s="21"/>
      <c r="C11" s="21"/>
      <c r="D11" s="21"/>
      <c r="E11" s="21"/>
      <c r="F11" s="299"/>
      <c r="G11" s="300"/>
      <c r="H11" s="21"/>
      <c r="I11" s="1"/>
      <c r="J11" s="21"/>
      <c r="K11" s="21"/>
      <c r="L11" s="21"/>
      <c r="M11" s="21"/>
      <c r="N11" s="299"/>
      <c r="O11" s="300"/>
      <c r="P11" s="21"/>
      <c r="Q11" s="1"/>
    </row>
    <row r="12" spans="1:17" x14ac:dyDescent="0.15">
      <c r="A12" s="1"/>
      <c r="B12" s="21"/>
      <c r="C12" s="21"/>
      <c r="D12" s="21"/>
      <c r="E12" s="21"/>
      <c r="F12" s="299"/>
      <c r="G12" s="300"/>
      <c r="H12" s="21"/>
      <c r="I12" s="1"/>
      <c r="J12" s="21"/>
      <c r="K12" s="21"/>
      <c r="L12" s="21"/>
      <c r="M12" s="21"/>
      <c r="N12" s="299"/>
      <c r="O12" s="300"/>
      <c r="P12" s="21"/>
      <c r="Q12" s="1"/>
    </row>
    <row r="13" spans="1:17" x14ac:dyDescent="0.15">
      <c r="A13" s="1"/>
      <c r="B13" s="21"/>
      <c r="C13" s="21"/>
      <c r="D13" s="21"/>
      <c r="E13" s="21"/>
      <c r="F13" s="299"/>
      <c r="G13" s="300"/>
      <c r="H13" s="21"/>
      <c r="I13" s="1"/>
      <c r="J13" s="21"/>
      <c r="K13" s="21"/>
      <c r="L13" s="21"/>
      <c r="M13" s="21"/>
      <c r="N13" s="299"/>
      <c r="O13" s="300"/>
      <c r="P13" s="21"/>
      <c r="Q13" s="1"/>
    </row>
    <row r="14" spans="1:17" x14ac:dyDescent="0.15">
      <c r="A14" s="1"/>
      <c r="B14" s="21"/>
      <c r="C14" s="21"/>
      <c r="D14" s="21"/>
      <c r="E14" s="21"/>
      <c r="F14" s="299"/>
      <c r="G14" s="300"/>
      <c r="H14" s="21"/>
      <c r="I14" s="1"/>
      <c r="J14" s="21"/>
      <c r="K14" s="21"/>
      <c r="L14" s="21"/>
      <c r="M14" s="21"/>
      <c r="N14" s="299"/>
      <c r="O14" s="300"/>
      <c r="P14" s="21"/>
      <c r="Q14" s="1"/>
    </row>
    <row r="15" spans="1:17" x14ac:dyDescent="0.15">
      <c r="A15" s="1"/>
      <c r="B15" s="21"/>
      <c r="C15" s="21"/>
      <c r="D15" s="21"/>
      <c r="E15" s="21"/>
      <c r="F15" s="299"/>
      <c r="G15" s="300"/>
      <c r="H15" s="21"/>
      <c r="I15" s="1"/>
      <c r="J15" s="21"/>
      <c r="K15" s="21"/>
      <c r="L15" s="21"/>
      <c r="M15" s="21"/>
      <c r="N15" s="299"/>
      <c r="O15" s="300"/>
      <c r="P15" s="21"/>
      <c r="Q15" s="1"/>
    </row>
    <row r="16" spans="1:17" x14ac:dyDescent="0.15">
      <c r="A16" s="1"/>
      <c r="B16" s="21"/>
      <c r="C16" s="21"/>
      <c r="D16" s="21"/>
      <c r="E16" s="21"/>
      <c r="F16" s="299"/>
      <c r="G16" s="300"/>
      <c r="H16" s="21"/>
      <c r="I16" s="1"/>
      <c r="J16" s="21"/>
      <c r="K16" s="21"/>
      <c r="L16" s="21"/>
      <c r="M16" s="21"/>
      <c r="N16" s="299"/>
      <c r="O16" s="300"/>
      <c r="P16" s="21"/>
      <c r="Q16" s="1"/>
    </row>
    <row r="17" spans="1:17" x14ac:dyDescent="0.15">
      <c r="A17" s="1"/>
      <c r="B17" s="21"/>
      <c r="C17" s="21"/>
      <c r="D17" s="21"/>
      <c r="E17" s="21"/>
      <c r="F17" s="299"/>
      <c r="G17" s="300"/>
      <c r="H17" s="21"/>
      <c r="I17" s="1"/>
      <c r="J17" s="21"/>
      <c r="K17" s="21"/>
      <c r="L17" s="21"/>
      <c r="M17" s="21"/>
      <c r="N17" s="299"/>
      <c r="O17" s="300"/>
      <c r="P17" s="21"/>
      <c r="Q17" s="1"/>
    </row>
    <row r="18" spans="1:17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15">
      <c r="A22" s="1"/>
      <c r="B22" s="5" t="s">
        <v>35</v>
      </c>
      <c r="C22" s="5" t="s">
        <v>68</v>
      </c>
      <c r="D22" s="5" t="s">
        <v>99</v>
      </c>
      <c r="E22" s="5" t="s">
        <v>100</v>
      </c>
      <c r="F22" s="301" t="s">
        <v>101</v>
      </c>
      <c r="G22" s="301"/>
      <c r="H22" s="20" t="s">
        <v>102</v>
      </c>
      <c r="I22" s="1"/>
      <c r="J22" s="5" t="s">
        <v>35</v>
      </c>
      <c r="K22" s="5" t="s">
        <v>68</v>
      </c>
      <c r="L22" s="5" t="s">
        <v>99</v>
      </c>
      <c r="M22" s="5" t="s">
        <v>100</v>
      </c>
      <c r="N22" s="301" t="s">
        <v>101</v>
      </c>
      <c r="O22" s="301"/>
      <c r="P22" s="20" t="s">
        <v>102</v>
      </c>
      <c r="Q22" s="1"/>
    </row>
    <row r="23" spans="1:17" x14ac:dyDescent="0.15">
      <c r="A23" s="1"/>
      <c r="B23" s="21"/>
      <c r="C23" s="21"/>
      <c r="D23" s="21"/>
      <c r="E23" s="21"/>
      <c r="F23" s="21"/>
      <c r="G23" s="21"/>
      <c r="H23" s="21"/>
      <c r="I23" s="1"/>
      <c r="J23" s="21"/>
      <c r="K23" s="21"/>
      <c r="L23" s="21"/>
      <c r="M23" s="21"/>
      <c r="N23" s="299"/>
      <c r="O23" s="300"/>
      <c r="P23" s="5"/>
      <c r="Q23" s="1"/>
    </row>
    <row r="24" spans="1:17" x14ac:dyDescent="0.15">
      <c r="A24" s="1"/>
      <c r="B24" s="21"/>
      <c r="C24" s="21"/>
      <c r="D24" s="21"/>
      <c r="E24" s="21"/>
      <c r="F24" s="299"/>
      <c r="G24" s="300"/>
      <c r="H24" s="21"/>
      <c r="I24" s="1"/>
      <c r="J24" s="21"/>
      <c r="K24" s="21"/>
      <c r="L24" s="21"/>
      <c r="M24" s="21"/>
      <c r="N24" s="299"/>
      <c r="O24" s="300"/>
      <c r="P24" s="21"/>
      <c r="Q24" s="1"/>
    </row>
    <row r="25" spans="1:17" x14ac:dyDescent="0.15">
      <c r="A25" s="1"/>
      <c r="B25" s="21"/>
      <c r="C25" s="21"/>
      <c r="D25" s="21"/>
      <c r="E25" s="21"/>
      <c r="F25" s="299"/>
      <c r="G25" s="300"/>
      <c r="H25" s="21"/>
      <c r="I25" s="1"/>
      <c r="J25" s="21"/>
      <c r="K25" s="21"/>
      <c r="L25" s="21"/>
      <c r="M25" s="21"/>
      <c r="N25" s="299"/>
      <c r="O25" s="300"/>
      <c r="P25" s="21"/>
      <c r="Q25" s="1"/>
    </row>
    <row r="26" spans="1:17" x14ac:dyDescent="0.15">
      <c r="A26" s="1"/>
      <c r="B26" s="21"/>
      <c r="C26" s="21"/>
      <c r="D26" s="21"/>
      <c r="E26" s="21"/>
      <c r="F26" s="299"/>
      <c r="G26" s="300"/>
      <c r="H26" s="21"/>
      <c r="I26" s="1"/>
      <c r="J26" s="21"/>
      <c r="K26" s="21"/>
      <c r="L26" s="21"/>
      <c r="M26" s="21"/>
      <c r="N26" s="299"/>
      <c r="O26" s="300"/>
      <c r="P26" s="21"/>
      <c r="Q26" s="1"/>
    </row>
    <row r="27" spans="1:17" x14ac:dyDescent="0.15">
      <c r="A27" s="1"/>
      <c r="B27" s="21"/>
      <c r="C27" s="21"/>
      <c r="D27" s="21"/>
      <c r="E27" s="21"/>
      <c r="F27" s="299"/>
      <c r="G27" s="300"/>
      <c r="H27" s="21"/>
      <c r="I27" s="1"/>
      <c r="J27" s="21"/>
      <c r="K27" s="21"/>
      <c r="L27" s="21"/>
      <c r="M27" s="21"/>
      <c r="N27" s="299"/>
      <c r="O27" s="300"/>
      <c r="P27" s="21"/>
      <c r="Q27" s="1"/>
    </row>
    <row r="28" spans="1:17" x14ac:dyDescent="0.15">
      <c r="A28" s="1"/>
      <c r="B28" s="21"/>
      <c r="C28" s="21"/>
      <c r="D28" s="21"/>
      <c r="E28" s="21"/>
      <c r="F28" s="299"/>
      <c r="G28" s="300"/>
      <c r="H28" s="21"/>
      <c r="I28" s="1"/>
      <c r="J28" s="21"/>
      <c r="K28" s="21"/>
      <c r="L28" s="21"/>
      <c r="M28" s="21"/>
      <c r="N28" s="299"/>
      <c r="O28" s="300"/>
      <c r="P28" s="21"/>
      <c r="Q28" s="1"/>
    </row>
    <row r="29" spans="1:17" x14ac:dyDescent="0.15">
      <c r="A29" s="1"/>
      <c r="B29" s="21"/>
      <c r="C29" s="21"/>
      <c r="D29" s="21"/>
      <c r="E29" s="21"/>
      <c r="F29" s="299"/>
      <c r="G29" s="300"/>
      <c r="H29" s="21"/>
      <c r="I29" s="1"/>
      <c r="J29" s="21"/>
      <c r="K29" s="21"/>
      <c r="L29" s="21"/>
      <c r="M29" s="21"/>
      <c r="N29" s="299"/>
      <c r="O29" s="300"/>
      <c r="P29" s="21"/>
      <c r="Q29" s="1"/>
    </row>
    <row r="30" spans="1:17" x14ac:dyDescent="0.15">
      <c r="A30" s="1"/>
      <c r="B30" s="21"/>
      <c r="C30" s="21"/>
      <c r="D30" s="21"/>
      <c r="E30" s="21"/>
      <c r="F30" s="299"/>
      <c r="G30" s="300"/>
      <c r="H30" s="21"/>
      <c r="I30" s="1"/>
      <c r="J30" s="21"/>
      <c r="K30" s="21"/>
      <c r="L30" s="21"/>
      <c r="M30" s="21"/>
      <c r="N30" s="299"/>
      <c r="O30" s="300"/>
      <c r="P30" s="21"/>
      <c r="Q30" s="1"/>
    </row>
    <row r="31" spans="1:17" x14ac:dyDescent="0.15">
      <c r="A31" s="1"/>
      <c r="B31" s="21"/>
      <c r="C31" s="21"/>
      <c r="D31" s="21"/>
      <c r="E31" s="21"/>
      <c r="F31" s="299"/>
      <c r="G31" s="300"/>
      <c r="H31" s="21"/>
      <c r="I31" s="1"/>
      <c r="J31" s="21"/>
      <c r="K31" s="21"/>
      <c r="L31" s="21"/>
      <c r="M31" s="21"/>
      <c r="N31" s="299"/>
      <c r="O31" s="300"/>
      <c r="P31" s="21"/>
      <c r="Q31" s="1"/>
    </row>
    <row r="32" spans="1:17" x14ac:dyDescent="0.15">
      <c r="A32" s="1"/>
      <c r="B32" s="21"/>
      <c r="C32" s="21"/>
      <c r="D32" s="21"/>
      <c r="E32" s="21"/>
      <c r="F32" s="299"/>
      <c r="G32" s="300"/>
      <c r="H32" s="21"/>
      <c r="I32" s="1"/>
      <c r="J32" s="21"/>
      <c r="K32" s="21"/>
      <c r="L32" s="21"/>
      <c r="M32" s="21"/>
      <c r="N32" s="299"/>
      <c r="O32" s="300"/>
      <c r="P32" s="21"/>
      <c r="Q32" s="1"/>
    </row>
    <row r="33" spans="1:17" x14ac:dyDescent="0.15">
      <c r="A33" s="1"/>
      <c r="B33" s="21"/>
      <c r="C33" s="21"/>
      <c r="D33" s="21"/>
      <c r="E33" s="21"/>
      <c r="F33" s="299"/>
      <c r="G33" s="300"/>
      <c r="H33" s="21"/>
      <c r="I33" s="1"/>
      <c r="J33" s="21"/>
      <c r="K33" s="21"/>
      <c r="L33" s="21"/>
      <c r="M33" s="21"/>
      <c r="N33" s="299"/>
      <c r="O33" s="300"/>
      <c r="P33" s="21"/>
      <c r="Q33" s="1"/>
    </row>
    <row r="34" spans="1:17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15">
      <c r="A37" s="1"/>
      <c r="B37" s="5" t="s">
        <v>35</v>
      </c>
      <c r="C37" s="5" t="s">
        <v>68</v>
      </c>
      <c r="D37" s="5" t="s">
        <v>99</v>
      </c>
      <c r="E37" s="5" t="s">
        <v>100</v>
      </c>
      <c r="F37" s="301" t="s">
        <v>101</v>
      </c>
      <c r="G37" s="301"/>
      <c r="H37" s="20" t="s">
        <v>102</v>
      </c>
      <c r="I37" s="1"/>
      <c r="J37" s="5" t="s">
        <v>35</v>
      </c>
      <c r="K37" s="5" t="s">
        <v>68</v>
      </c>
      <c r="L37" s="5" t="s">
        <v>99</v>
      </c>
      <c r="M37" s="5" t="s">
        <v>100</v>
      </c>
      <c r="N37" s="301" t="s">
        <v>101</v>
      </c>
      <c r="O37" s="301"/>
      <c r="P37" s="20" t="s">
        <v>102</v>
      </c>
      <c r="Q37" s="1"/>
    </row>
    <row r="38" spans="1:17" x14ac:dyDescent="0.15">
      <c r="A38" s="1"/>
      <c r="B38" s="5">
        <v>3</v>
      </c>
      <c r="C38" s="21"/>
      <c r="D38" s="21"/>
      <c r="E38" s="21"/>
      <c r="F38" s="299"/>
      <c r="G38" s="300"/>
      <c r="H38" s="5"/>
      <c r="I38" s="1"/>
      <c r="J38" s="21"/>
      <c r="K38" s="21"/>
      <c r="L38" s="21"/>
      <c r="M38" s="21"/>
      <c r="N38" s="299"/>
      <c r="O38" s="300"/>
      <c r="P38" s="5"/>
      <c r="Q38" s="1"/>
    </row>
    <row r="39" spans="1:17" x14ac:dyDescent="0.15">
      <c r="A39" s="1"/>
      <c r="B39" s="21"/>
      <c r="C39" s="21"/>
      <c r="D39" s="21"/>
      <c r="E39" s="21"/>
      <c r="F39" s="299"/>
      <c r="G39" s="300"/>
      <c r="H39" s="21"/>
      <c r="I39" s="1"/>
      <c r="J39" s="21"/>
      <c r="K39" s="21"/>
      <c r="L39" s="21"/>
      <c r="M39" s="21"/>
      <c r="N39" s="299"/>
      <c r="O39" s="300"/>
      <c r="P39" s="21"/>
      <c r="Q39" s="1"/>
    </row>
    <row r="40" spans="1:17" x14ac:dyDescent="0.15">
      <c r="A40" s="1"/>
      <c r="B40" s="21"/>
      <c r="C40" s="21"/>
      <c r="D40" s="21"/>
      <c r="E40" s="21"/>
      <c r="F40" s="299"/>
      <c r="G40" s="300"/>
      <c r="H40" s="21"/>
      <c r="I40" s="1"/>
      <c r="J40" s="21"/>
      <c r="K40" s="21"/>
      <c r="L40" s="21"/>
      <c r="M40" s="21"/>
      <c r="N40" s="299"/>
      <c r="O40" s="300"/>
      <c r="P40" s="21"/>
      <c r="Q40" s="1"/>
    </row>
    <row r="41" spans="1:17" x14ac:dyDescent="0.15">
      <c r="A41" s="1"/>
      <c r="B41" s="21"/>
      <c r="C41" s="21"/>
      <c r="D41" s="21"/>
      <c r="E41" s="21"/>
      <c r="F41" s="299"/>
      <c r="G41" s="300"/>
      <c r="H41" s="21"/>
      <c r="I41" s="1"/>
      <c r="J41" s="21"/>
      <c r="K41" s="21"/>
      <c r="L41" s="21"/>
      <c r="M41" s="21"/>
      <c r="N41" s="299"/>
      <c r="O41" s="300"/>
      <c r="P41" s="21"/>
      <c r="Q41" s="1"/>
    </row>
    <row r="42" spans="1:17" x14ac:dyDescent="0.15">
      <c r="A42" s="1"/>
      <c r="B42" s="21"/>
      <c r="C42" s="21"/>
      <c r="D42" s="21"/>
      <c r="E42" s="21"/>
      <c r="F42" s="299"/>
      <c r="G42" s="300"/>
      <c r="H42" s="21"/>
      <c r="I42" s="1"/>
      <c r="J42" s="21"/>
      <c r="K42" s="21"/>
      <c r="L42" s="21"/>
      <c r="M42" s="21"/>
      <c r="N42" s="299"/>
      <c r="O42" s="300"/>
      <c r="P42" s="21"/>
      <c r="Q42" s="1"/>
    </row>
    <row r="43" spans="1:17" x14ac:dyDescent="0.15">
      <c r="A43" s="1"/>
      <c r="B43" s="21"/>
      <c r="C43" s="21"/>
      <c r="D43" s="21"/>
      <c r="E43" s="21"/>
      <c r="F43" s="299"/>
      <c r="G43" s="300"/>
      <c r="H43" s="21"/>
      <c r="I43" s="1"/>
      <c r="J43" s="21"/>
      <c r="K43" s="21"/>
      <c r="L43" s="21"/>
      <c r="M43" s="21"/>
      <c r="N43" s="299"/>
      <c r="O43" s="300"/>
      <c r="P43" s="21"/>
      <c r="Q43" s="1"/>
    </row>
    <row r="44" spans="1:17" x14ac:dyDescent="0.15">
      <c r="A44" s="1"/>
      <c r="B44" s="21"/>
      <c r="C44" s="21"/>
      <c r="D44" s="21"/>
      <c r="E44" s="21"/>
      <c r="F44" s="299"/>
      <c r="G44" s="300"/>
      <c r="H44" s="21"/>
      <c r="I44" s="1"/>
      <c r="J44" s="21"/>
      <c r="K44" s="21"/>
      <c r="L44" s="21"/>
      <c r="M44" s="21"/>
      <c r="N44" s="299"/>
      <c r="O44" s="300"/>
      <c r="P44" s="21"/>
      <c r="Q44" s="1"/>
    </row>
    <row r="45" spans="1:17" x14ac:dyDescent="0.15">
      <c r="A45" s="1"/>
      <c r="B45" s="21"/>
      <c r="C45" s="21"/>
      <c r="D45" s="21"/>
      <c r="E45" s="21"/>
      <c r="F45" s="299"/>
      <c r="G45" s="300"/>
      <c r="H45" s="21"/>
      <c r="I45" s="1"/>
      <c r="J45" s="21"/>
      <c r="K45" s="21"/>
      <c r="L45" s="21"/>
      <c r="M45" s="21"/>
      <c r="N45" s="299"/>
      <c r="O45" s="300"/>
      <c r="P45" s="21"/>
      <c r="Q45" s="1"/>
    </row>
    <row r="46" spans="1:17" x14ac:dyDescent="0.15">
      <c r="A46" s="1"/>
      <c r="B46" s="21"/>
      <c r="C46" s="21"/>
      <c r="D46" s="21"/>
      <c r="E46" s="21"/>
      <c r="F46" s="299"/>
      <c r="G46" s="300"/>
      <c r="H46" s="21"/>
      <c r="I46" s="1"/>
      <c r="J46" s="21"/>
      <c r="K46" s="21"/>
      <c r="L46" s="21"/>
      <c r="M46" s="21"/>
      <c r="N46" s="299"/>
      <c r="O46" s="300"/>
      <c r="P46" s="21"/>
      <c r="Q46" s="1"/>
    </row>
    <row r="47" spans="1:17" x14ac:dyDescent="0.15">
      <c r="A47" s="1"/>
      <c r="B47" s="21"/>
      <c r="C47" s="21"/>
      <c r="D47" s="21"/>
      <c r="E47" s="21"/>
      <c r="F47" s="299"/>
      <c r="G47" s="300"/>
      <c r="H47" s="21"/>
      <c r="I47" s="1"/>
      <c r="J47" s="21"/>
      <c r="K47" s="21"/>
      <c r="L47" s="21"/>
      <c r="M47" s="21"/>
      <c r="N47" s="299"/>
      <c r="O47" s="300"/>
      <c r="P47" s="21"/>
      <c r="Q47" s="1"/>
    </row>
    <row r="48" spans="1:17" x14ac:dyDescent="0.15">
      <c r="A48" s="1"/>
      <c r="B48" s="21"/>
      <c r="C48" s="21"/>
      <c r="D48" s="21"/>
      <c r="E48" s="21"/>
      <c r="F48" s="299"/>
      <c r="G48" s="300"/>
      <c r="H48" s="21"/>
      <c r="I48" s="1"/>
      <c r="J48" s="21"/>
      <c r="K48" s="21"/>
      <c r="L48" s="21"/>
      <c r="M48" s="21"/>
      <c r="N48" s="299"/>
      <c r="O48" s="300"/>
      <c r="P48" s="21"/>
      <c r="Q48" s="1"/>
    </row>
    <row r="49" spans="1:17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15">
      <c r="A51" s="1"/>
      <c r="B51" s="1"/>
      <c r="C51" s="1" t="s">
        <v>107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15">
      <c r="A52" s="1"/>
      <c r="B52" s="1"/>
      <c r="C52" s="1" t="s">
        <v>108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</sheetData>
  <mergeCells count="72">
    <mergeCell ref="F8:G8"/>
    <mergeCell ref="N8:O8"/>
    <mergeCell ref="B3:P4"/>
    <mergeCell ref="F6:G6"/>
    <mergeCell ref="N6:O6"/>
    <mergeCell ref="F7:G7"/>
    <mergeCell ref="N7:O7"/>
    <mergeCell ref="F9:G9"/>
    <mergeCell ref="N9:O9"/>
    <mergeCell ref="F10:G10"/>
    <mergeCell ref="N10:O10"/>
    <mergeCell ref="F11:G11"/>
    <mergeCell ref="N11:O11"/>
    <mergeCell ref="F12:G12"/>
    <mergeCell ref="N12:O12"/>
    <mergeCell ref="F13:G13"/>
    <mergeCell ref="N13:O13"/>
    <mergeCell ref="F14:G14"/>
    <mergeCell ref="N14:O14"/>
    <mergeCell ref="F25:G25"/>
    <mergeCell ref="N25:O25"/>
    <mergeCell ref="F15:G15"/>
    <mergeCell ref="N15:O15"/>
    <mergeCell ref="F16:G16"/>
    <mergeCell ref="N16:O16"/>
    <mergeCell ref="F17:G17"/>
    <mergeCell ref="N17:O17"/>
    <mergeCell ref="F22:G22"/>
    <mergeCell ref="N22:O22"/>
    <mergeCell ref="N23:O23"/>
    <mergeCell ref="F24:G24"/>
    <mergeCell ref="N24:O24"/>
    <mergeCell ref="F26:G26"/>
    <mergeCell ref="N26:O26"/>
    <mergeCell ref="F27:G27"/>
    <mergeCell ref="N27:O27"/>
    <mergeCell ref="F28:G28"/>
    <mergeCell ref="N28:O28"/>
    <mergeCell ref="F29:G29"/>
    <mergeCell ref="N29:O29"/>
    <mergeCell ref="F30:G30"/>
    <mergeCell ref="N30:O30"/>
    <mergeCell ref="F31:G31"/>
    <mergeCell ref="N31:O31"/>
    <mergeCell ref="F32:G32"/>
    <mergeCell ref="N32:O32"/>
    <mergeCell ref="F33:G33"/>
    <mergeCell ref="N33:O33"/>
    <mergeCell ref="F37:G37"/>
    <mergeCell ref="N37:O37"/>
    <mergeCell ref="F38:G38"/>
    <mergeCell ref="N38:O38"/>
    <mergeCell ref="F39:G39"/>
    <mergeCell ref="N39:O39"/>
    <mergeCell ref="F40:G40"/>
    <mergeCell ref="N40:O40"/>
    <mergeCell ref="F41:G41"/>
    <mergeCell ref="N41:O41"/>
    <mergeCell ref="F42:G42"/>
    <mergeCell ref="N42:O42"/>
    <mergeCell ref="F43:G43"/>
    <mergeCell ref="N43:O43"/>
    <mergeCell ref="F47:G47"/>
    <mergeCell ref="N47:O47"/>
    <mergeCell ref="F48:G48"/>
    <mergeCell ref="N48:O48"/>
    <mergeCell ref="F44:G44"/>
    <mergeCell ref="N44:O44"/>
    <mergeCell ref="F45:G45"/>
    <mergeCell ref="N45:O45"/>
    <mergeCell ref="F46:G46"/>
    <mergeCell ref="N46:O46"/>
  </mergeCells>
  <phoneticPr fontId="1"/>
  <pageMargins left="0" right="0" top="0.74803149606299213" bottom="0.74803149606299213" header="0.31496062992125984" footer="0.31496062992125984"/>
  <pageSetup paperSize="9" scale="8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7B9DB-F77C-495C-B23F-099219C9B6CC}">
  <sheetPr>
    <pageSetUpPr fitToPage="1"/>
  </sheetPr>
  <dimension ref="A1:T50"/>
  <sheetViews>
    <sheetView topLeftCell="A22" workbookViewId="0">
      <selection activeCell="D32" sqref="D32:E32"/>
    </sheetView>
  </sheetViews>
  <sheetFormatPr defaultRowHeight="20.25" customHeight="1" x14ac:dyDescent="0.15"/>
  <cols>
    <col min="1" max="14" width="6.5" style="1" customWidth="1"/>
    <col min="15" max="15" width="6.25" style="1" customWidth="1"/>
    <col min="16" max="16384" width="9" style="1"/>
  </cols>
  <sheetData>
    <row r="1" spans="1:20" s="69" customFormat="1" ht="21" x14ac:dyDescent="0.15">
      <c r="A1" s="128" t="s">
        <v>161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95"/>
    </row>
    <row r="2" spans="1:20" ht="5.25" customHeight="1" x14ac:dyDescent="0.1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0" ht="30" customHeight="1" x14ac:dyDescent="0.15">
      <c r="A3" s="129" t="s">
        <v>4</v>
      </c>
      <c r="B3" s="130"/>
      <c r="C3" s="131" t="s">
        <v>166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60" t="s">
        <v>5</v>
      </c>
      <c r="Q3" s="6" t="s">
        <v>66</v>
      </c>
      <c r="R3" s="6"/>
      <c r="S3" s="6"/>
    </row>
    <row r="4" spans="1:20" s="2" customFormat="1" ht="18" customHeight="1" x14ac:dyDescent="0.15">
      <c r="A4" s="133" t="s">
        <v>6</v>
      </c>
      <c r="B4" s="134"/>
      <c r="C4" s="70" t="s">
        <v>7</v>
      </c>
      <c r="D4" s="137">
        <v>3860601</v>
      </c>
      <c r="E4" s="137"/>
      <c r="F4" s="137" t="s">
        <v>169</v>
      </c>
      <c r="G4" s="137"/>
      <c r="H4" s="137"/>
      <c r="I4" s="137"/>
      <c r="J4" s="137"/>
      <c r="K4" s="137"/>
      <c r="L4" s="137"/>
      <c r="M4" s="137"/>
      <c r="N4" s="138"/>
    </row>
    <row r="5" spans="1:20" s="2" customFormat="1" ht="18" customHeight="1" x14ac:dyDescent="0.15">
      <c r="A5" s="135"/>
      <c r="B5" s="136"/>
      <c r="C5" s="63" t="s">
        <v>164</v>
      </c>
      <c r="D5" s="64" t="s">
        <v>165</v>
      </c>
      <c r="E5" s="71"/>
      <c r="F5" s="139"/>
      <c r="G5" s="139"/>
      <c r="H5" s="139"/>
      <c r="I5" s="139"/>
      <c r="J5" s="139"/>
      <c r="K5" s="139"/>
      <c r="L5" s="139"/>
      <c r="M5" s="139"/>
      <c r="N5" s="140"/>
    </row>
    <row r="6" spans="1:20" s="2" customFormat="1" ht="18" customHeight="1" x14ac:dyDescent="0.15">
      <c r="A6" s="147" t="s">
        <v>3</v>
      </c>
      <c r="B6" s="147"/>
      <c r="C6" s="156" t="s">
        <v>73</v>
      </c>
      <c r="D6" s="137"/>
      <c r="E6" s="137"/>
      <c r="F6" s="137"/>
      <c r="G6" s="138"/>
      <c r="H6" s="133" t="s">
        <v>8</v>
      </c>
      <c r="I6" s="148"/>
      <c r="J6" s="156" t="s">
        <v>74</v>
      </c>
      <c r="K6" s="137"/>
      <c r="L6" s="137"/>
      <c r="M6" s="137"/>
      <c r="N6" s="138"/>
    </row>
    <row r="7" spans="1:20" s="2" customFormat="1" ht="18" customHeight="1" x14ac:dyDescent="0.15">
      <c r="A7" s="147"/>
      <c r="B7" s="147"/>
      <c r="C7" s="157"/>
      <c r="D7" s="139"/>
      <c r="E7" s="139"/>
      <c r="F7" s="139"/>
      <c r="G7" s="140"/>
      <c r="H7" s="135"/>
      <c r="I7" s="149"/>
      <c r="J7" s="157"/>
      <c r="K7" s="139"/>
      <c r="L7" s="139"/>
      <c r="M7" s="139"/>
      <c r="N7" s="140"/>
    </row>
    <row r="8" spans="1:20" s="2" customFormat="1" ht="18" customHeight="1" x14ac:dyDescent="0.15">
      <c r="A8" s="150" t="s">
        <v>160</v>
      </c>
      <c r="B8" s="151"/>
      <c r="C8" s="156" t="s">
        <v>75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54" t="s">
        <v>5</v>
      </c>
    </row>
    <row r="9" spans="1:20" s="2" customFormat="1" ht="18" customHeight="1" x14ac:dyDescent="0.15">
      <c r="A9" s="152"/>
      <c r="B9" s="153"/>
      <c r="C9" s="157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55"/>
    </row>
    <row r="10" spans="1:20" s="2" customFormat="1" ht="18" customHeight="1" x14ac:dyDescent="0.15">
      <c r="A10" s="150" t="s">
        <v>109</v>
      </c>
      <c r="B10" s="151"/>
      <c r="C10" s="156" t="s">
        <v>170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8"/>
    </row>
    <row r="11" spans="1:20" s="2" customFormat="1" ht="18" customHeight="1" thickBot="1" x14ac:dyDescent="0.2">
      <c r="A11" s="338"/>
      <c r="B11" s="339"/>
      <c r="C11" s="340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2"/>
    </row>
    <row r="12" spans="1:20" ht="21.75" customHeight="1" thickTop="1" x14ac:dyDescent="0.15">
      <c r="A12" s="333" t="s">
        <v>0</v>
      </c>
      <c r="B12" s="334"/>
      <c r="C12" s="152" t="s">
        <v>9</v>
      </c>
      <c r="D12" s="153"/>
      <c r="E12" s="335">
        <v>2026</v>
      </c>
      <c r="F12" s="316" t="s">
        <v>11</v>
      </c>
      <c r="G12" s="336">
        <v>2</v>
      </c>
      <c r="H12" s="316" t="s">
        <v>12</v>
      </c>
      <c r="I12" s="336">
        <v>2</v>
      </c>
      <c r="J12" s="316" t="s">
        <v>13</v>
      </c>
      <c r="K12" s="336">
        <v>13</v>
      </c>
      <c r="L12" s="317" t="s">
        <v>15</v>
      </c>
      <c r="M12" s="118">
        <v>0</v>
      </c>
      <c r="N12" s="337" t="s">
        <v>14</v>
      </c>
    </row>
    <row r="13" spans="1:20" ht="21.75" customHeight="1" x14ac:dyDescent="0.15">
      <c r="A13" s="158"/>
      <c r="B13" s="159"/>
      <c r="C13" s="160" t="s">
        <v>10</v>
      </c>
      <c r="D13" s="161"/>
      <c r="E13" s="75">
        <v>2026</v>
      </c>
      <c r="F13" s="76" t="s">
        <v>11</v>
      </c>
      <c r="G13" s="77">
        <v>2</v>
      </c>
      <c r="H13" s="76" t="s">
        <v>12</v>
      </c>
      <c r="I13" s="77">
        <v>5</v>
      </c>
      <c r="J13" s="76" t="s">
        <v>13</v>
      </c>
      <c r="K13" s="77">
        <v>11</v>
      </c>
      <c r="L13" s="78" t="s">
        <v>15</v>
      </c>
      <c r="M13" s="59">
        <v>0</v>
      </c>
      <c r="N13" s="79" t="s">
        <v>67</v>
      </c>
    </row>
    <row r="14" spans="1:20" ht="21.75" customHeight="1" thickBot="1" x14ac:dyDescent="0.2">
      <c r="A14" s="81" t="s">
        <v>33</v>
      </c>
      <c r="B14" s="82"/>
      <c r="C14" s="80"/>
      <c r="D14" s="80"/>
      <c r="E14" s="80"/>
      <c r="F14" s="81"/>
      <c r="G14" s="81"/>
      <c r="H14" s="81"/>
      <c r="I14" s="81"/>
      <c r="J14" s="81"/>
      <c r="K14" s="81"/>
      <c r="L14" s="81"/>
      <c r="M14" s="56"/>
      <c r="N14" s="56"/>
      <c r="O14" s="66"/>
      <c r="S14" s="1" t="s">
        <v>91</v>
      </c>
    </row>
    <row r="15" spans="1:20" ht="21.75" customHeight="1" thickBot="1" x14ac:dyDescent="0.2">
      <c r="A15" s="141"/>
      <c r="B15" s="142"/>
      <c r="C15" s="143"/>
      <c r="D15" s="83" t="s">
        <v>17</v>
      </c>
      <c r="E15" s="84" t="s">
        <v>18</v>
      </c>
      <c r="F15" s="144" t="s">
        <v>19</v>
      </c>
      <c r="G15" s="142"/>
      <c r="H15" s="141"/>
      <c r="I15" s="142"/>
      <c r="J15" s="143"/>
      <c r="K15" s="83" t="s">
        <v>31</v>
      </c>
      <c r="L15" s="84" t="s">
        <v>32</v>
      </c>
      <c r="M15" s="145" t="s">
        <v>19</v>
      </c>
      <c r="N15" s="146"/>
      <c r="O15" s="66"/>
      <c r="P15" s="3"/>
      <c r="Q15" s="3"/>
      <c r="R15" s="3"/>
      <c r="S15" s="1" t="s">
        <v>92</v>
      </c>
    </row>
    <row r="16" spans="1:20" ht="21.75" customHeight="1" x14ac:dyDescent="0.15">
      <c r="A16" s="162" t="s">
        <v>16</v>
      </c>
      <c r="B16" s="163"/>
      <c r="C16" s="164"/>
      <c r="D16" s="68">
        <v>15</v>
      </c>
      <c r="E16" s="85">
        <v>16</v>
      </c>
      <c r="F16" s="135">
        <f>D16+E16</f>
        <v>31</v>
      </c>
      <c r="G16" s="136"/>
      <c r="H16" s="162" t="s">
        <v>25</v>
      </c>
      <c r="I16" s="163"/>
      <c r="J16" s="164"/>
      <c r="K16" s="68">
        <v>3</v>
      </c>
      <c r="L16" s="85">
        <v>4</v>
      </c>
      <c r="M16" s="165">
        <f>SUM(K16:L16)</f>
        <v>7</v>
      </c>
      <c r="N16" s="165"/>
      <c r="O16" s="66"/>
      <c r="P16" s="3"/>
      <c r="Q16" s="3"/>
      <c r="R16" s="3"/>
      <c r="S16" s="1" t="s">
        <v>230</v>
      </c>
      <c r="T16" s="19"/>
    </row>
    <row r="17" spans="1:17" ht="21.75" customHeight="1" x14ac:dyDescent="0.15">
      <c r="A17" s="166" t="s">
        <v>20</v>
      </c>
      <c r="B17" s="167"/>
      <c r="C17" s="168"/>
      <c r="D17" s="86">
        <v>16</v>
      </c>
      <c r="E17" s="87">
        <v>15</v>
      </c>
      <c r="F17" s="135">
        <f t="shared" ref="F17:F22" si="0">D17+E17</f>
        <v>31</v>
      </c>
      <c r="G17" s="136"/>
      <c r="H17" s="166" t="s">
        <v>26</v>
      </c>
      <c r="I17" s="167"/>
      <c r="J17" s="168"/>
      <c r="K17" s="86">
        <v>1</v>
      </c>
      <c r="L17" s="87"/>
      <c r="M17" s="165">
        <f t="shared" ref="M17:M22" si="1">SUM(K17:L17)</f>
        <v>1</v>
      </c>
      <c r="N17" s="165"/>
      <c r="O17" s="66"/>
      <c r="P17" s="3"/>
      <c r="Q17" s="3"/>
    </row>
    <row r="18" spans="1:17" ht="21.75" customHeight="1" x14ac:dyDescent="0.15">
      <c r="A18" s="166" t="s">
        <v>21</v>
      </c>
      <c r="B18" s="167"/>
      <c r="C18" s="168"/>
      <c r="D18" s="86">
        <v>15</v>
      </c>
      <c r="E18" s="87">
        <v>20</v>
      </c>
      <c r="F18" s="135">
        <f t="shared" si="0"/>
        <v>35</v>
      </c>
      <c r="G18" s="136"/>
      <c r="H18" s="166" t="s">
        <v>27</v>
      </c>
      <c r="I18" s="167"/>
      <c r="J18" s="168"/>
      <c r="K18" s="86"/>
      <c r="L18" s="87">
        <v>1</v>
      </c>
      <c r="M18" s="165">
        <f t="shared" si="1"/>
        <v>1</v>
      </c>
      <c r="N18" s="165"/>
      <c r="O18" s="66"/>
      <c r="P18" s="3"/>
      <c r="Q18" s="3"/>
    </row>
    <row r="19" spans="1:17" ht="21.75" customHeight="1" x14ac:dyDescent="0.15">
      <c r="A19" s="166" t="s">
        <v>22</v>
      </c>
      <c r="B19" s="167"/>
      <c r="C19" s="168"/>
      <c r="D19" s="86"/>
      <c r="E19" s="87"/>
      <c r="F19" s="135">
        <f t="shared" si="0"/>
        <v>0</v>
      </c>
      <c r="G19" s="136"/>
      <c r="H19" s="166" t="s">
        <v>28</v>
      </c>
      <c r="I19" s="167"/>
      <c r="J19" s="168"/>
      <c r="K19" s="86"/>
      <c r="L19" s="87"/>
      <c r="M19" s="165">
        <f t="shared" si="1"/>
        <v>0</v>
      </c>
      <c r="N19" s="165"/>
      <c r="O19" s="66"/>
      <c r="P19" s="3"/>
      <c r="Q19" s="3"/>
    </row>
    <row r="20" spans="1:17" ht="21.75" customHeight="1" x14ac:dyDescent="0.15">
      <c r="A20" s="166" t="s">
        <v>23</v>
      </c>
      <c r="B20" s="167"/>
      <c r="C20" s="168"/>
      <c r="D20" s="86"/>
      <c r="E20" s="87"/>
      <c r="F20" s="135">
        <f t="shared" si="0"/>
        <v>0</v>
      </c>
      <c r="G20" s="136"/>
      <c r="H20" s="166" t="s">
        <v>29</v>
      </c>
      <c r="I20" s="167"/>
      <c r="J20" s="168"/>
      <c r="K20" s="86">
        <v>3</v>
      </c>
      <c r="L20" s="87">
        <v>3</v>
      </c>
      <c r="M20" s="165">
        <f t="shared" si="1"/>
        <v>6</v>
      </c>
      <c r="N20" s="165"/>
      <c r="O20" s="66"/>
      <c r="P20" s="3"/>
      <c r="Q20" s="3"/>
    </row>
    <row r="21" spans="1:17" ht="21.75" customHeight="1" x14ac:dyDescent="0.15">
      <c r="A21" s="166" t="s">
        <v>24</v>
      </c>
      <c r="B21" s="167"/>
      <c r="C21" s="168"/>
      <c r="D21" s="86"/>
      <c r="E21" s="87"/>
      <c r="F21" s="135">
        <f t="shared" si="0"/>
        <v>0</v>
      </c>
      <c r="G21" s="136"/>
      <c r="H21" s="166" t="s">
        <v>30</v>
      </c>
      <c r="I21" s="167"/>
      <c r="J21" s="168"/>
      <c r="K21" s="86"/>
      <c r="L21" s="87"/>
      <c r="M21" s="165">
        <f t="shared" si="1"/>
        <v>0</v>
      </c>
      <c r="N21" s="165"/>
      <c r="O21" s="66"/>
      <c r="P21" s="3"/>
      <c r="Q21" s="3"/>
    </row>
    <row r="22" spans="1:17" ht="21.75" customHeight="1" thickBot="1" x14ac:dyDescent="0.2">
      <c r="A22" s="169"/>
      <c r="B22" s="170"/>
      <c r="C22" s="171"/>
      <c r="D22" s="73"/>
      <c r="E22" s="88"/>
      <c r="F22" s="135">
        <f t="shared" si="0"/>
        <v>0</v>
      </c>
      <c r="G22" s="136"/>
      <c r="H22" s="169"/>
      <c r="I22" s="170"/>
      <c r="J22" s="171"/>
      <c r="K22" s="73"/>
      <c r="L22" s="88"/>
      <c r="M22" s="165">
        <f t="shared" si="1"/>
        <v>0</v>
      </c>
      <c r="N22" s="165"/>
      <c r="O22" s="66"/>
      <c r="P22" s="3"/>
      <c r="Q22" s="3"/>
    </row>
    <row r="23" spans="1:17" ht="21.75" customHeight="1" thickBot="1" x14ac:dyDescent="0.2">
      <c r="A23" s="141" t="s">
        <v>19</v>
      </c>
      <c r="B23" s="142"/>
      <c r="C23" s="143"/>
      <c r="D23" s="83">
        <f>SUM(D16:D22)</f>
        <v>46</v>
      </c>
      <c r="E23" s="84">
        <f>SUM(E16:E22)</f>
        <v>51</v>
      </c>
      <c r="F23" s="144">
        <f>SUM(F16:G22)</f>
        <v>97</v>
      </c>
      <c r="G23" s="142"/>
      <c r="H23" s="141" t="s">
        <v>19</v>
      </c>
      <c r="I23" s="142"/>
      <c r="J23" s="143"/>
      <c r="K23" s="83">
        <f>SUM(K16:K22)</f>
        <v>7</v>
      </c>
      <c r="L23" s="84">
        <f>SUM(L16:L22)</f>
        <v>8</v>
      </c>
      <c r="M23" s="145">
        <f>SUM(M16:N22)</f>
        <v>15</v>
      </c>
      <c r="N23" s="146"/>
      <c r="O23" s="66"/>
      <c r="P23" s="3"/>
      <c r="Q23" s="3"/>
    </row>
    <row r="24" spans="1:17" ht="21.75" customHeight="1" thickBot="1" x14ac:dyDescent="0.2">
      <c r="A24" s="82"/>
      <c r="B24" s="80"/>
      <c r="C24" s="80"/>
      <c r="D24" s="80"/>
      <c r="E24" s="81"/>
      <c r="F24" s="81"/>
      <c r="G24" s="81"/>
      <c r="H24" s="141" t="s">
        <v>64</v>
      </c>
      <c r="I24" s="142"/>
      <c r="J24" s="142"/>
      <c r="K24" s="142"/>
      <c r="L24" s="143"/>
      <c r="M24" s="141">
        <f>F23+M23</f>
        <v>112</v>
      </c>
      <c r="N24" s="143"/>
      <c r="O24" s="66"/>
    </row>
    <row r="25" spans="1:17" ht="21.75" customHeight="1" x14ac:dyDescent="0.15">
      <c r="A25" s="81" t="s">
        <v>38</v>
      </c>
      <c r="B25" s="82"/>
      <c r="C25" s="80"/>
      <c r="D25" s="80"/>
      <c r="E25" s="80"/>
      <c r="F25" s="81"/>
      <c r="G25" s="81"/>
      <c r="H25" s="81"/>
      <c r="I25" s="81"/>
      <c r="J25" s="81"/>
      <c r="K25" s="81"/>
      <c r="L25" s="81"/>
      <c r="M25" s="56"/>
      <c r="N25" s="56"/>
      <c r="O25" s="66"/>
    </row>
    <row r="26" spans="1:17" ht="21.75" customHeight="1" x14ac:dyDescent="0.15">
      <c r="A26" s="176" t="s">
        <v>34</v>
      </c>
      <c r="B26" s="176"/>
      <c r="C26" s="176"/>
      <c r="D26" s="326">
        <v>10</v>
      </c>
      <c r="E26" s="319"/>
      <c r="F26" s="319"/>
      <c r="G26" s="320" t="s">
        <v>35</v>
      </c>
      <c r="H26" s="304" t="s">
        <v>36</v>
      </c>
      <c r="I26" s="304"/>
      <c r="J26" s="304"/>
      <c r="K26" s="321">
        <v>10</v>
      </c>
      <c r="L26" s="321"/>
      <c r="M26" s="321"/>
      <c r="N26" s="322" t="s">
        <v>37</v>
      </c>
      <c r="O26" s="66"/>
    </row>
    <row r="27" spans="1:17" ht="21.75" customHeight="1" x14ac:dyDescent="0.15">
      <c r="A27" s="176" t="s">
        <v>39</v>
      </c>
      <c r="B27" s="176"/>
      <c r="C27" s="176"/>
      <c r="D27" s="161" t="s">
        <v>221</v>
      </c>
      <c r="E27" s="176"/>
      <c r="F27" s="176"/>
      <c r="G27" s="176"/>
      <c r="H27" s="176"/>
      <c r="I27" s="176"/>
      <c r="J27" s="176" t="s">
        <v>222</v>
      </c>
      <c r="K27" s="176"/>
      <c r="L27" s="176"/>
      <c r="M27" s="176"/>
      <c r="N27" s="176"/>
      <c r="O27" s="66"/>
    </row>
    <row r="28" spans="1:17" ht="21.75" customHeight="1" x14ac:dyDescent="0.15">
      <c r="A28" s="176"/>
      <c r="B28" s="176"/>
      <c r="C28" s="176"/>
      <c r="D28" s="327" t="s">
        <v>40</v>
      </c>
      <c r="E28" s="324">
        <v>1.5</v>
      </c>
      <c r="F28" s="320" t="s">
        <v>41</v>
      </c>
      <c r="G28" s="323" t="s">
        <v>42</v>
      </c>
      <c r="H28" s="324">
        <v>2</v>
      </c>
      <c r="I28" s="320" t="s">
        <v>41</v>
      </c>
      <c r="J28" s="323" t="s">
        <v>43</v>
      </c>
      <c r="K28" s="324"/>
      <c r="L28" s="325" t="s">
        <v>41</v>
      </c>
      <c r="M28" s="324"/>
      <c r="N28" s="325"/>
      <c r="O28" s="66"/>
    </row>
    <row r="29" spans="1:17" ht="21.75" customHeight="1" x14ac:dyDescent="0.15">
      <c r="A29" s="176" t="s">
        <v>44</v>
      </c>
      <c r="B29" s="176"/>
      <c r="C29" s="176"/>
      <c r="D29" s="139">
        <v>5</v>
      </c>
      <c r="E29" s="139"/>
      <c r="F29" s="139"/>
      <c r="G29" s="139"/>
      <c r="H29" s="139"/>
      <c r="I29" s="316" t="s">
        <v>45</v>
      </c>
      <c r="J29" s="316"/>
      <c r="K29" s="316"/>
      <c r="L29" s="316"/>
      <c r="M29" s="317"/>
      <c r="N29" s="318"/>
      <c r="O29" s="66"/>
    </row>
    <row r="30" spans="1:17" ht="21.75" customHeight="1" x14ac:dyDescent="0.15">
      <c r="A30" s="176" t="s">
        <v>1</v>
      </c>
      <c r="B30" s="176"/>
      <c r="C30" s="176"/>
      <c r="D30" s="89"/>
      <c r="E30" s="76">
        <f>E12</f>
        <v>2026</v>
      </c>
      <c r="F30" s="76" t="s">
        <v>11</v>
      </c>
      <c r="G30" s="76">
        <f>G12</f>
        <v>2</v>
      </c>
      <c r="H30" s="76" t="s">
        <v>12</v>
      </c>
      <c r="I30" s="76">
        <f>I12</f>
        <v>2</v>
      </c>
      <c r="J30" s="76" t="s">
        <v>13</v>
      </c>
      <c r="K30" s="77">
        <v>12</v>
      </c>
      <c r="L30" s="78" t="s">
        <v>15</v>
      </c>
      <c r="M30" s="59">
        <v>45</v>
      </c>
      <c r="N30" s="79" t="s">
        <v>14</v>
      </c>
      <c r="O30" s="66"/>
    </row>
    <row r="31" spans="1:17" ht="21.75" customHeight="1" x14ac:dyDescent="0.15">
      <c r="A31" s="176" t="s">
        <v>2</v>
      </c>
      <c r="B31" s="176"/>
      <c r="C31" s="176"/>
      <c r="D31" s="89"/>
      <c r="E31" s="76">
        <f>E13</f>
        <v>2026</v>
      </c>
      <c r="F31" s="76" t="s">
        <v>11</v>
      </c>
      <c r="G31" s="76">
        <f>G13</f>
        <v>2</v>
      </c>
      <c r="H31" s="76" t="s">
        <v>12</v>
      </c>
      <c r="I31" s="76">
        <f>I13</f>
        <v>5</v>
      </c>
      <c r="J31" s="76" t="s">
        <v>13</v>
      </c>
      <c r="K31" s="77">
        <v>11</v>
      </c>
      <c r="L31" s="78" t="s">
        <v>15</v>
      </c>
      <c r="M31" s="59">
        <v>15</v>
      </c>
      <c r="N31" s="79" t="s">
        <v>14</v>
      </c>
      <c r="O31" s="66"/>
    </row>
    <row r="32" spans="1:17" ht="21.75" customHeight="1" x14ac:dyDescent="0.15">
      <c r="A32" s="176" t="s">
        <v>52</v>
      </c>
      <c r="B32" s="176"/>
      <c r="C32" s="176"/>
      <c r="D32" s="172">
        <v>100</v>
      </c>
      <c r="E32" s="173"/>
      <c r="F32" s="175" t="s">
        <v>53</v>
      </c>
      <c r="G32" s="175"/>
      <c r="H32" s="177"/>
      <c r="I32" s="174" t="s">
        <v>54</v>
      </c>
      <c r="J32" s="177"/>
      <c r="K32" s="172" t="s">
        <v>168</v>
      </c>
      <c r="L32" s="173"/>
      <c r="M32" s="173"/>
      <c r="N32" s="60" t="s">
        <v>5</v>
      </c>
      <c r="O32" s="66"/>
    </row>
    <row r="33" spans="1:17" ht="21.75" customHeight="1" x14ac:dyDescent="0.15">
      <c r="A33" s="92" t="s">
        <v>46</v>
      </c>
      <c r="B33" s="80"/>
      <c r="C33" s="80"/>
      <c r="D33" s="80"/>
      <c r="E33" s="80"/>
      <c r="F33" s="81"/>
      <c r="G33" s="81"/>
      <c r="H33" s="81"/>
      <c r="I33" s="81"/>
      <c r="J33" s="81"/>
      <c r="K33" s="81"/>
      <c r="L33" s="81"/>
      <c r="M33" s="56"/>
      <c r="N33" s="56"/>
      <c r="O33" s="66"/>
    </row>
    <row r="34" spans="1:17" ht="21.75" customHeight="1" x14ac:dyDescent="0.15">
      <c r="A34" s="178" t="s">
        <v>162</v>
      </c>
      <c r="B34" s="179"/>
      <c r="C34" s="180"/>
      <c r="D34" s="303" t="s">
        <v>47</v>
      </c>
      <c r="E34" s="303"/>
      <c r="F34" s="99" t="s">
        <v>48</v>
      </c>
      <c r="G34" s="100"/>
      <c r="H34" s="100" t="s">
        <v>12</v>
      </c>
      <c r="I34" s="100"/>
      <c r="J34" s="100" t="s">
        <v>13</v>
      </c>
      <c r="K34" s="100"/>
      <c r="L34" s="100" t="s">
        <v>14</v>
      </c>
      <c r="M34" s="101"/>
      <c r="N34" s="102" t="s">
        <v>163</v>
      </c>
      <c r="O34" s="66"/>
    </row>
    <row r="35" spans="1:17" ht="21.75" customHeight="1" x14ac:dyDescent="0.15">
      <c r="A35" s="174" t="s">
        <v>49</v>
      </c>
      <c r="B35" s="175"/>
      <c r="C35" s="177"/>
      <c r="D35" s="304" t="s">
        <v>50</v>
      </c>
      <c r="E35" s="304"/>
      <c r="F35" s="90" t="s">
        <v>48</v>
      </c>
      <c r="G35" s="77">
        <v>2</v>
      </c>
      <c r="H35" s="76" t="s">
        <v>12</v>
      </c>
      <c r="I35" s="77">
        <v>3</v>
      </c>
      <c r="J35" s="76" t="s">
        <v>13</v>
      </c>
      <c r="K35" s="107" t="s">
        <v>173</v>
      </c>
      <c r="L35" s="76" t="s">
        <v>14</v>
      </c>
      <c r="M35" s="61"/>
      <c r="N35" s="91" t="s">
        <v>65</v>
      </c>
      <c r="O35" s="66"/>
    </row>
    <row r="36" spans="1:17" ht="21.75" customHeight="1" x14ac:dyDescent="0.15">
      <c r="A36" s="174" t="s">
        <v>51</v>
      </c>
      <c r="B36" s="175"/>
      <c r="C36" s="177"/>
      <c r="D36" s="304" t="s">
        <v>50</v>
      </c>
      <c r="E36" s="304"/>
      <c r="F36" s="174" t="s">
        <v>225</v>
      </c>
      <c r="G36" s="175"/>
      <c r="H36" s="175"/>
      <c r="I36" s="175"/>
      <c r="J36" s="175" t="s">
        <v>226</v>
      </c>
      <c r="K36" s="175"/>
      <c r="L36" s="175"/>
      <c r="M36" s="175"/>
      <c r="N36" s="91" t="s">
        <v>227</v>
      </c>
      <c r="O36" s="66"/>
    </row>
    <row r="37" spans="1:17" s="98" customFormat="1" ht="13.5" customHeight="1" x14ac:dyDescent="0.15">
      <c r="A37" s="305" t="s">
        <v>223</v>
      </c>
      <c r="B37" s="306"/>
      <c r="C37" s="306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8"/>
    </row>
    <row r="38" spans="1:17" s="314" customFormat="1" ht="13.5" customHeight="1" x14ac:dyDescent="0.15">
      <c r="A38" s="309" t="s">
        <v>224</v>
      </c>
      <c r="B38" s="315"/>
      <c r="C38" s="315"/>
      <c r="D38" s="310"/>
      <c r="E38" s="311"/>
      <c r="F38" s="312"/>
      <c r="G38" s="313"/>
      <c r="H38" s="313"/>
      <c r="I38" s="311"/>
      <c r="J38" s="309"/>
      <c r="K38" s="309"/>
      <c r="L38" s="313"/>
      <c r="M38" s="313"/>
      <c r="N38" s="313"/>
      <c r="O38" s="313"/>
      <c r="P38" s="313"/>
      <c r="Q38" s="313"/>
    </row>
    <row r="39" spans="1:17" s="314" customFormat="1" ht="13.5" customHeight="1" x14ac:dyDescent="0.15">
      <c r="A39" s="309" t="s">
        <v>228</v>
      </c>
      <c r="B39" s="315"/>
      <c r="C39" s="315"/>
      <c r="D39" s="310"/>
      <c r="E39" s="311"/>
      <c r="F39" s="312"/>
      <c r="G39" s="313"/>
      <c r="H39" s="313"/>
      <c r="I39" s="311"/>
      <c r="J39" s="309"/>
      <c r="K39" s="309"/>
      <c r="L39" s="313"/>
      <c r="M39" s="313"/>
      <c r="N39" s="313"/>
      <c r="O39" s="313"/>
      <c r="P39" s="313"/>
      <c r="Q39" s="313"/>
    </row>
    <row r="40" spans="1:17" ht="21.75" customHeight="1" x14ac:dyDescent="0.15">
      <c r="A40" s="92" t="s">
        <v>55</v>
      </c>
      <c r="B40" s="80"/>
      <c r="C40" s="92"/>
      <c r="D40" s="92"/>
      <c r="E40" s="80"/>
      <c r="F40" s="81"/>
      <c r="G40" s="81"/>
      <c r="H40" s="81"/>
      <c r="I40" s="81"/>
      <c r="J40" s="81"/>
      <c r="K40" s="81"/>
      <c r="L40" s="81"/>
      <c r="M40" s="56"/>
      <c r="N40" s="56"/>
      <c r="O40" s="66"/>
    </row>
    <row r="41" spans="1:17" ht="21.75" customHeight="1" x14ac:dyDescent="0.15">
      <c r="A41" s="129" t="s">
        <v>59</v>
      </c>
      <c r="B41" s="167"/>
      <c r="C41" s="130"/>
      <c r="D41" s="131"/>
      <c r="E41" s="132"/>
      <c r="F41" s="132"/>
      <c r="G41" s="132"/>
      <c r="H41" s="132"/>
      <c r="I41" s="132"/>
      <c r="J41" s="132"/>
      <c r="K41" s="132"/>
      <c r="L41" s="132"/>
      <c r="M41" s="132"/>
      <c r="N41" s="181"/>
      <c r="O41" s="67"/>
      <c r="P41" s="4"/>
    </row>
    <row r="42" spans="1:17" ht="21.75" customHeight="1" x14ac:dyDescent="0.15">
      <c r="A42" s="129" t="s">
        <v>57</v>
      </c>
      <c r="B42" s="167"/>
      <c r="C42" s="130"/>
      <c r="D42" s="131"/>
      <c r="E42" s="132"/>
      <c r="F42" s="132"/>
      <c r="G42" s="132"/>
      <c r="H42" s="132"/>
      <c r="I42" s="132"/>
      <c r="J42" s="132"/>
      <c r="K42" s="132"/>
      <c r="L42" s="132"/>
      <c r="M42" s="132"/>
      <c r="N42" s="58" t="s">
        <v>5</v>
      </c>
      <c r="O42" s="67"/>
      <c r="P42" s="4"/>
    </row>
    <row r="43" spans="1:17" ht="21.75" customHeight="1" x14ac:dyDescent="0.15">
      <c r="A43" s="129" t="s">
        <v>56</v>
      </c>
      <c r="B43" s="167"/>
      <c r="C43" s="130"/>
      <c r="D43" s="72" t="s">
        <v>3</v>
      </c>
      <c r="E43" s="131"/>
      <c r="F43" s="132"/>
      <c r="G43" s="132"/>
      <c r="H43" s="132"/>
      <c r="I43" s="181"/>
      <c r="J43" s="72" t="s">
        <v>8</v>
      </c>
      <c r="K43" s="131"/>
      <c r="L43" s="132"/>
      <c r="M43" s="132"/>
      <c r="N43" s="181"/>
      <c r="O43" s="65"/>
      <c r="P43" s="4"/>
      <c r="Q43" s="4"/>
    </row>
    <row r="44" spans="1:17" ht="21.75" customHeight="1" x14ac:dyDescent="0.15">
      <c r="A44" s="129" t="s">
        <v>58</v>
      </c>
      <c r="B44" s="167"/>
      <c r="C44" s="130"/>
      <c r="D44" s="131" t="s">
        <v>167</v>
      </c>
      <c r="E44" s="132"/>
      <c r="F44" s="132"/>
      <c r="G44" s="132"/>
      <c r="H44" s="132"/>
      <c r="I44" s="132"/>
      <c r="J44" s="132"/>
      <c r="K44" s="132"/>
      <c r="L44" s="132"/>
      <c r="M44" s="132"/>
      <c r="N44" s="181"/>
      <c r="O44" s="67"/>
      <c r="P44" s="4"/>
    </row>
    <row r="45" spans="1:17" ht="21.75" customHeight="1" x14ac:dyDescent="0.15">
      <c r="A45" s="129" t="s">
        <v>60</v>
      </c>
      <c r="B45" s="167"/>
      <c r="C45" s="130"/>
      <c r="D45" s="131">
        <v>3</v>
      </c>
      <c r="E45" s="132"/>
      <c r="F45" s="132"/>
      <c r="G45" s="181"/>
      <c r="H45" s="57" t="s">
        <v>61</v>
      </c>
      <c r="I45" s="94" t="s">
        <v>159</v>
      </c>
      <c r="J45" s="59">
        <v>3</v>
      </c>
      <c r="K45" s="62" t="s">
        <v>37</v>
      </c>
      <c r="L45" s="74" t="s">
        <v>62</v>
      </c>
      <c r="M45" s="59">
        <v>3</v>
      </c>
      <c r="N45" s="93" t="s">
        <v>37</v>
      </c>
      <c r="O45" s="67"/>
    </row>
    <row r="46" spans="1:17" ht="21.75" customHeight="1" x14ac:dyDescent="0.15">
      <c r="A46" s="129" t="s">
        <v>63</v>
      </c>
      <c r="B46" s="167"/>
      <c r="C46" s="130"/>
      <c r="D46" s="131" t="s">
        <v>229</v>
      </c>
      <c r="E46" s="132"/>
      <c r="F46" s="132"/>
      <c r="G46" s="132"/>
      <c r="H46" s="132"/>
      <c r="I46" s="132"/>
      <c r="J46" s="132"/>
      <c r="K46" s="132"/>
      <c r="L46" s="132"/>
      <c r="M46" s="132"/>
      <c r="N46" s="181"/>
      <c r="O46" s="67"/>
      <c r="P46" s="4"/>
    </row>
    <row r="47" spans="1:17" ht="21.75" customHeight="1" x14ac:dyDescent="0.15">
      <c r="A47" s="129" t="s">
        <v>56</v>
      </c>
      <c r="B47" s="167"/>
      <c r="C47" s="130"/>
      <c r="D47" s="72" t="s">
        <v>3</v>
      </c>
      <c r="E47" s="131" t="s">
        <v>171</v>
      </c>
      <c r="F47" s="132"/>
      <c r="G47" s="132"/>
      <c r="H47" s="132"/>
      <c r="I47" s="181"/>
      <c r="J47" s="72" t="s">
        <v>8</v>
      </c>
      <c r="K47" s="131" t="s">
        <v>172</v>
      </c>
      <c r="L47" s="132"/>
      <c r="M47" s="132"/>
      <c r="N47" s="181"/>
      <c r="O47" s="67"/>
      <c r="P47" s="4"/>
    </row>
    <row r="48" spans="1:17" s="98" customFormat="1" ht="20.25" customHeight="1" x14ac:dyDescent="0.15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7" t="s">
        <v>88</v>
      </c>
      <c r="L48" s="182" t="s">
        <v>89</v>
      </c>
      <c r="M48" s="182"/>
      <c r="N48" s="182"/>
      <c r="O48" s="96"/>
    </row>
    <row r="49" spans="1:16" ht="20.2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20.2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</sheetData>
  <mergeCells count="97">
    <mergeCell ref="D36:E36"/>
    <mergeCell ref="F36:I36"/>
    <mergeCell ref="J36:M36"/>
    <mergeCell ref="D32:E32"/>
    <mergeCell ref="K26:M26"/>
    <mergeCell ref="D27:I27"/>
    <mergeCell ref="J27:N27"/>
    <mergeCell ref="A27:C28"/>
    <mergeCell ref="A26:C26"/>
    <mergeCell ref="D26:F26"/>
    <mergeCell ref="H26:J26"/>
    <mergeCell ref="L48:N48"/>
    <mergeCell ref="A42:C42"/>
    <mergeCell ref="D42:M42"/>
    <mergeCell ref="A44:C44"/>
    <mergeCell ref="D44:N44"/>
    <mergeCell ref="A45:C45"/>
    <mergeCell ref="D45:G45"/>
    <mergeCell ref="A47:C47"/>
    <mergeCell ref="E47:I47"/>
    <mergeCell ref="K47:N47"/>
    <mergeCell ref="A46:C46"/>
    <mergeCell ref="D46:N46"/>
    <mergeCell ref="A41:C41"/>
    <mergeCell ref="D41:N41"/>
    <mergeCell ref="A43:C43"/>
    <mergeCell ref="E43:I43"/>
    <mergeCell ref="K43:N43"/>
    <mergeCell ref="A34:C34"/>
    <mergeCell ref="A35:C35"/>
    <mergeCell ref="A36:C36"/>
    <mergeCell ref="A31:C31"/>
    <mergeCell ref="A32:C32"/>
    <mergeCell ref="F32:H32"/>
    <mergeCell ref="I32:J32"/>
    <mergeCell ref="K32:M32"/>
    <mergeCell ref="D34:E34"/>
    <mergeCell ref="D35:E35"/>
    <mergeCell ref="A29:C29"/>
    <mergeCell ref="D29:H29"/>
    <mergeCell ref="A30:C30"/>
    <mergeCell ref="H24:L24"/>
    <mergeCell ref="M24:N24"/>
    <mergeCell ref="A22:C22"/>
    <mergeCell ref="F22:G22"/>
    <mergeCell ref="H22:J22"/>
    <mergeCell ref="M22:N22"/>
    <mergeCell ref="A23:C23"/>
    <mergeCell ref="F23:G23"/>
    <mergeCell ref="H23:J23"/>
    <mergeCell ref="M23:N23"/>
    <mergeCell ref="A20:C20"/>
    <mergeCell ref="F20:G20"/>
    <mergeCell ref="H20:J20"/>
    <mergeCell ref="M20:N20"/>
    <mergeCell ref="A21:C21"/>
    <mergeCell ref="F21:G21"/>
    <mergeCell ref="H21:J21"/>
    <mergeCell ref="M21:N21"/>
    <mergeCell ref="A18:C18"/>
    <mergeCell ref="F18:G18"/>
    <mergeCell ref="H18:J18"/>
    <mergeCell ref="M18:N18"/>
    <mergeCell ref="A19:C19"/>
    <mergeCell ref="F19:G19"/>
    <mergeCell ref="H19:J19"/>
    <mergeCell ref="M19:N19"/>
    <mergeCell ref="A16:C16"/>
    <mergeCell ref="F16:G16"/>
    <mergeCell ref="H16:J16"/>
    <mergeCell ref="M16:N16"/>
    <mergeCell ref="A17:C17"/>
    <mergeCell ref="F17:G17"/>
    <mergeCell ref="H17:J17"/>
    <mergeCell ref="M17:N17"/>
    <mergeCell ref="A15:C15"/>
    <mergeCell ref="F15:G15"/>
    <mergeCell ref="H15:J15"/>
    <mergeCell ref="M15:N15"/>
    <mergeCell ref="A6:B7"/>
    <mergeCell ref="C6:G7"/>
    <mergeCell ref="H6:I7"/>
    <mergeCell ref="J6:N7"/>
    <mergeCell ref="A8:B9"/>
    <mergeCell ref="C8:M9"/>
    <mergeCell ref="N8:N9"/>
    <mergeCell ref="A10:B11"/>
    <mergeCell ref="C10:N11"/>
    <mergeCell ref="A12:B13"/>
    <mergeCell ref="C12:D12"/>
    <mergeCell ref="C13:D13"/>
    <mergeCell ref="A1:N1"/>
    <mergeCell ref="A3:B3"/>
    <mergeCell ref="C3:M3"/>
    <mergeCell ref="A4:B5"/>
    <mergeCell ref="D4:E4"/>
    <mergeCell ref="F4:N5"/>
  </mergeCells>
  <phoneticPr fontId="1"/>
  <pageMargins left="0.98425196850393704" right="0" top="0.35433070866141736" bottom="0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6BA0-3C72-459B-BABF-01544FD72EF7}">
  <sheetPr>
    <tabColor rgb="FFFF0000"/>
    <pageSetUpPr fitToPage="1"/>
  </sheetPr>
  <dimension ref="A1:S49"/>
  <sheetViews>
    <sheetView workbookViewId="0">
      <selection activeCell="Q21" sqref="Q21"/>
    </sheetView>
  </sheetViews>
  <sheetFormatPr defaultRowHeight="20.25" customHeight="1" x14ac:dyDescent="0.15"/>
  <cols>
    <col min="1" max="14" width="6.5" style="1" customWidth="1"/>
    <col min="15" max="15" width="6.25" style="1" customWidth="1"/>
    <col min="16" max="16384" width="9" style="1"/>
  </cols>
  <sheetData>
    <row r="1" spans="1:19" s="69" customFormat="1" ht="21" x14ac:dyDescent="0.15">
      <c r="A1" s="128" t="s">
        <v>161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95"/>
    </row>
    <row r="2" spans="1:19" ht="30" customHeight="1" x14ac:dyDescent="0.15">
      <c r="A2" s="129" t="s">
        <v>4</v>
      </c>
      <c r="B2" s="130"/>
      <c r="C2" s="131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60" t="s">
        <v>5</v>
      </c>
      <c r="Q2" s="6" t="s">
        <v>66</v>
      </c>
      <c r="R2" s="6"/>
      <c r="S2" s="6"/>
    </row>
    <row r="3" spans="1:19" s="2" customFormat="1" ht="18" customHeight="1" x14ac:dyDescent="0.15">
      <c r="A3" s="133" t="s">
        <v>6</v>
      </c>
      <c r="B3" s="134"/>
      <c r="C3" s="70" t="s">
        <v>7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8"/>
    </row>
    <row r="4" spans="1:19" s="2" customFormat="1" ht="18" customHeight="1" x14ac:dyDescent="0.15">
      <c r="A4" s="135"/>
      <c r="B4" s="136"/>
      <c r="C4" s="63" t="s">
        <v>164</v>
      </c>
      <c r="D4" s="64" t="s">
        <v>165</v>
      </c>
      <c r="E4" s="71"/>
      <c r="F4" s="139"/>
      <c r="G4" s="139"/>
      <c r="H4" s="139"/>
      <c r="I4" s="139"/>
      <c r="J4" s="139"/>
      <c r="K4" s="139"/>
      <c r="L4" s="139"/>
      <c r="M4" s="139"/>
      <c r="N4" s="140"/>
    </row>
    <row r="5" spans="1:19" s="2" customFormat="1" ht="18" customHeight="1" x14ac:dyDescent="0.15">
      <c r="A5" s="147" t="s">
        <v>3</v>
      </c>
      <c r="B5" s="147"/>
      <c r="C5" s="156"/>
      <c r="D5" s="137"/>
      <c r="E5" s="137"/>
      <c r="F5" s="137"/>
      <c r="G5" s="138"/>
      <c r="H5" s="133" t="s">
        <v>8</v>
      </c>
      <c r="I5" s="148"/>
      <c r="J5" s="156"/>
      <c r="K5" s="137"/>
      <c r="L5" s="137"/>
      <c r="M5" s="137"/>
      <c r="N5" s="138"/>
    </row>
    <row r="6" spans="1:19" s="2" customFormat="1" ht="18" customHeight="1" x14ac:dyDescent="0.15">
      <c r="A6" s="147"/>
      <c r="B6" s="147"/>
      <c r="C6" s="157"/>
      <c r="D6" s="139"/>
      <c r="E6" s="139"/>
      <c r="F6" s="139"/>
      <c r="G6" s="140"/>
      <c r="H6" s="135"/>
      <c r="I6" s="149"/>
      <c r="J6" s="157"/>
      <c r="K6" s="139"/>
      <c r="L6" s="139"/>
      <c r="M6" s="139"/>
      <c r="N6" s="140"/>
    </row>
    <row r="7" spans="1:19" s="2" customFormat="1" ht="18" customHeight="1" x14ac:dyDescent="0.15">
      <c r="A7" s="150" t="s">
        <v>160</v>
      </c>
      <c r="B7" s="151"/>
      <c r="C7" s="156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54" t="s">
        <v>5</v>
      </c>
    </row>
    <row r="8" spans="1:19" s="2" customFormat="1" ht="18" customHeight="1" x14ac:dyDescent="0.15">
      <c r="A8" s="152"/>
      <c r="B8" s="153"/>
      <c r="C8" s="157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55"/>
    </row>
    <row r="9" spans="1:19" s="2" customFormat="1" ht="18" customHeight="1" x14ac:dyDescent="0.15">
      <c r="A9" s="150" t="s">
        <v>109</v>
      </c>
      <c r="B9" s="151"/>
      <c r="C9" s="156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8"/>
    </row>
    <row r="10" spans="1:19" s="2" customFormat="1" ht="18" customHeight="1" thickBot="1" x14ac:dyDescent="0.2">
      <c r="A10" s="338"/>
      <c r="B10" s="339"/>
      <c r="C10" s="340"/>
      <c r="D10" s="341"/>
      <c r="E10" s="341"/>
      <c r="F10" s="341"/>
      <c r="G10" s="341"/>
      <c r="H10" s="341"/>
      <c r="I10" s="341"/>
      <c r="J10" s="341"/>
      <c r="K10" s="341"/>
      <c r="L10" s="341"/>
      <c r="M10" s="341"/>
      <c r="N10" s="342"/>
    </row>
    <row r="11" spans="1:19" ht="21.75" customHeight="1" thickTop="1" x14ac:dyDescent="0.15">
      <c r="A11" s="333" t="s">
        <v>0</v>
      </c>
      <c r="B11" s="334"/>
      <c r="C11" s="152" t="s">
        <v>9</v>
      </c>
      <c r="D11" s="153"/>
      <c r="E11" s="335"/>
      <c r="F11" s="316" t="s">
        <v>11</v>
      </c>
      <c r="G11" s="336"/>
      <c r="H11" s="316" t="s">
        <v>12</v>
      </c>
      <c r="I11" s="336"/>
      <c r="J11" s="316" t="s">
        <v>13</v>
      </c>
      <c r="K11" s="336"/>
      <c r="L11" s="317" t="s">
        <v>15</v>
      </c>
      <c r="M11" s="118"/>
      <c r="N11" s="337" t="s">
        <v>14</v>
      </c>
    </row>
    <row r="12" spans="1:19" ht="21.75" customHeight="1" x14ac:dyDescent="0.15">
      <c r="A12" s="158"/>
      <c r="B12" s="159"/>
      <c r="C12" s="160" t="s">
        <v>10</v>
      </c>
      <c r="D12" s="161"/>
      <c r="E12" s="75"/>
      <c r="F12" s="76" t="s">
        <v>11</v>
      </c>
      <c r="G12" s="77"/>
      <c r="H12" s="76" t="s">
        <v>12</v>
      </c>
      <c r="I12" s="77"/>
      <c r="J12" s="76" t="s">
        <v>13</v>
      </c>
      <c r="K12" s="77"/>
      <c r="L12" s="78" t="s">
        <v>15</v>
      </c>
      <c r="M12" s="59"/>
      <c r="N12" s="79" t="s">
        <v>67</v>
      </c>
    </row>
    <row r="13" spans="1:19" ht="21.75" customHeight="1" thickBot="1" x14ac:dyDescent="0.2">
      <c r="A13" s="81" t="s">
        <v>33</v>
      </c>
      <c r="B13" s="82"/>
      <c r="C13" s="80"/>
      <c r="D13" s="80"/>
      <c r="E13" s="80"/>
      <c r="F13" s="81"/>
      <c r="G13" s="81"/>
      <c r="H13" s="81"/>
      <c r="I13" s="81"/>
      <c r="J13" s="81"/>
      <c r="K13" s="81"/>
      <c r="L13" s="81"/>
      <c r="M13" s="56"/>
      <c r="N13" s="56"/>
      <c r="O13" s="66"/>
      <c r="S13" s="1" t="s">
        <v>91</v>
      </c>
    </row>
    <row r="14" spans="1:19" ht="21.75" customHeight="1" thickBot="1" x14ac:dyDescent="0.2">
      <c r="A14" s="141"/>
      <c r="B14" s="142"/>
      <c r="C14" s="143"/>
      <c r="D14" s="83" t="s">
        <v>17</v>
      </c>
      <c r="E14" s="84" t="s">
        <v>18</v>
      </c>
      <c r="F14" s="144" t="s">
        <v>19</v>
      </c>
      <c r="G14" s="142"/>
      <c r="H14" s="141"/>
      <c r="I14" s="142"/>
      <c r="J14" s="143"/>
      <c r="K14" s="83" t="s">
        <v>31</v>
      </c>
      <c r="L14" s="84" t="s">
        <v>32</v>
      </c>
      <c r="M14" s="145" t="s">
        <v>19</v>
      </c>
      <c r="N14" s="146"/>
      <c r="O14" s="66"/>
      <c r="P14" s="3"/>
      <c r="Q14" s="3"/>
      <c r="R14" s="3"/>
      <c r="S14" s="1" t="s">
        <v>92</v>
      </c>
    </row>
    <row r="15" spans="1:19" ht="21.75" customHeight="1" x14ac:dyDescent="0.15">
      <c r="A15" s="162" t="s">
        <v>16</v>
      </c>
      <c r="B15" s="163"/>
      <c r="C15" s="164"/>
      <c r="D15" s="68"/>
      <c r="E15" s="85"/>
      <c r="F15" s="135">
        <f>D15+E15</f>
        <v>0</v>
      </c>
      <c r="G15" s="136"/>
      <c r="H15" s="162" t="s">
        <v>25</v>
      </c>
      <c r="I15" s="163"/>
      <c r="J15" s="164"/>
      <c r="K15" s="68"/>
      <c r="L15" s="85"/>
      <c r="M15" s="165">
        <f>SUM(K15:L15)</f>
        <v>0</v>
      </c>
      <c r="N15" s="165"/>
      <c r="O15" s="66"/>
      <c r="P15" s="3"/>
      <c r="Q15" s="3"/>
      <c r="S15" s="1" t="s">
        <v>230</v>
      </c>
    </row>
    <row r="16" spans="1:19" ht="21.75" customHeight="1" x14ac:dyDescent="0.15">
      <c r="A16" s="166" t="s">
        <v>20</v>
      </c>
      <c r="B16" s="167"/>
      <c r="C16" s="168"/>
      <c r="D16" s="86"/>
      <c r="E16" s="87"/>
      <c r="F16" s="135">
        <f t="shared" ref="F16:F21" si="0">D16+E16</f>
        <v>0</v>
      </c>
      <c r="G16" s="136"/>
      <c r="H16" s="166" t="s">
        <v>26</v>
      </c>
      <c r="I16" s="167"/>
      <c r="J16" s="168"/>
      <c r="K16" s="86"/>
      <c r="L16" s="87"/>
      <c r="M16" s="165">
        <f t="shared" ref="M16:M21" si="1">SUM(K16:L16)</f>
        <v>0</v>
      </c>
      <c r="N16" s="165"/>
      <c r="O16" s="66"/>
      <c r="P16" s="3"/>
      <c r="Q16" s="3"/>
    </row>
    <row r="17" spans="1:17" ht="21.75" customHeight="1" x14ac:dyDescent="0.15">
      <c r="A17" s="166" t="s">
        <v>21</v>
      </c>
      <c r="B17" s="167"/>
      <c r="C17" s="168"/>
      <c r="D17" s="86"/>
      <c r="E17" s="87"/>
      <c r="F17" s="135">
        <f t="shared" si="0"/>
        <v>0</v>
      </c>
      <c r="G17" s="136"/>
      <c r="H17" s="166" t="s">
        <v>27</v>
      </c>
      <c r="I17" s="167"/>
      <c r="J17" s="168"/>
      <c r="K17" s="86"/>
      <c r="L17" s="87"/>
      <c r="M17" s="165">
        <f t="shared" si="1"/>
        <v>0</v>
      </c>
      <c r="N17" s="165"/>
      <c r="O17" s="66"/>
      <c r="P17" s="3"/>
      <c r="Q17" s="3"/>
    </row>
    <row r="18" spans="1:17" ht="21.75" customHeight="1" x14ac:dyDescent="0.15">
      <c r="A18" s="166" t="s">
        <v>22</v>
      </c>
      <c r="B18" s="167"/>
      <c r="C18" s="168"/>
      <c r="D18" s="86"/>
      <c r="E18" s="87"/>
      <c r="F18" s="135">
        <f t="shared" si="0"/>
        <v>0</v>
      </c>
      <c r="G18" s="136"/>
      <c r="H18" s="166" t="s">
        <v>28</v>
      </c>
      <c r="I18" s="167"/>
      <c r="J18" s="168"/>
      <c r="K18" s="86"/>
      <c r="L18" s="87"/>
      <c r="M18" s="165">
        <f t="shared" si="1"/>
        <v>0</v>
      </c>
      <c r="N18" s="165"/>
      <c r="O18" s="66"/>
      <c r="P18" s="3"/>
      <c r="Q18" s="3"/>
    </row>
    <row r="19" spans="1:17" ht="21.75" customHeight="1" x14ac:dyDescent="0.15">
      <c r="A19" s="166" t="s">
        <v>23</v>
      </c>
      <c r="B19" s="167"/>
      <c r="C19" s="168"/>
      <c r="D19" s="86"/>
      <c r="E19" s="87"/>
      <c r="F19" s="135">
        <f t="shared" si="0"/>
        <v>0</v>
      </c>
      <c r="G19" s="136"/>
      <c r="H19" s="166" t="s">
        <v>29</v>
      </c>
      <c r="I19" s="167"/>
      <c r="J19" s="168"/>
      <c r="K19" s="86"/>
      <c r="L19" s="87"/>
      <c r="M19" s="165">
        <f t="shared" si="1"/>
        <v>0</v>
      </c>
      <c r="N19" s="165"/>
      <c r="O19" s="66"/>
      <c r="P19" s="3"/>
      <c r="Q19" s="3"/>
    </row>
    <row r="20" spans="1:17" ht="21.75" customHeight="1" x14ac:dyDescent="0.15">
      <c r="A20" s="166" t="s">
        <v>24</v>
      </c>
      <c r="B20" s="167"/>
      <c r="C20" s="168"/>
      <c r="D20" s="86"/>
      <c r="E20" s="87"/>
      <c r="F20" s="135">
        <f t="shared" si="0"/>
        <v>0</v>
      </c>
      <c r="G20" s="136"/>
      <c r="H20" s="166" t="s">
        <v>30</v>
      </c>
      <c r="I20" s="167"/>
      <c r="J20" s="168"/>
      <c r="K20" s="86"/>
      <c r="L20" s="87"/>
      <c r="M20" s="165">
        <f t="shared" si="1"/>
        <v>0</v>
      </c>
      <c r="N20" s="165"/>
      <c r="O20" s="66"/>
      <c r="P20" s="3"/>
      <c r="Q20" s="3"/>
    </row>
    <row r="21" spans="1:17" ht="21.75" customHeight="1" thickBot="1" x14ac:dyDescent="0.2">
      <c r="A21" s="169"/>
      <c r="B21" s="170"/>
      <c r="C21" s="171"/>
      <c r="D21" s="73"/>
      <c r="E21" s="88"/>
      <c r="F21" s="135">
        <f t="shared" si="0"/>
        <v>0</v>
      </c>
      <c r="G21" s="136"/>
      <c r="H21" s="169"/>
      <c r="I21" s="170"/>
      <c r="J21" s="171"/>
      <c r="K21" s="73"/>
      <c r="L21" s="88"/>
      <c r="M21" s="165">
        <f t="shared" si="1"/>
        <v>0</v>
      </c>
      <c r="N21" s="165"/>
      <c r="O21" s="66"/>
      <c r="P21" s="3"/>
      <c r="Q21" s="3"/>
    </row>
    <row r="22" spans="1:17" ht="21.75" customHeight="1" thickBot="1" x14ac:dyDescent="0.2">
      <c r="A22" s="141" t="s">
        <v>19</v>
      </c>
      <c r="B22" s="142"/>
      <c r="C22" s="143"/>
      <c r="D22" s="83">
        <f>SUM(D15:D21)</f>
        <v>0</v>
      </c>
      <c r="E22" s="84">
        <f>SUM(E15:E21)</f>
        <v>0</v>
      </c>
      <c r="F22" s="144">
        <f>SUM(F15:G21)</f>
        <v>0</v>
      </c>
      <c r="G22" s="142"/>
      <c r="H22" s="141" t="s">
        <v>19</v>
      </c>
      <c r="I22" s="142"/>
      <c r="J22" s="143"/>
      <c r="K22" s="83">
        <f>SUM(K15:K21)</f>
        <v>0</v>
      </c>
      <c r="L22" s="84">
        <f>SUM(L15:L21)</f>
        <v>0</v>
      </c>
      <c r="M22" s="145">
        <f>SUM(M15:N21)</f>
        <v>0</v>
      </c>
      <c r="N22" s="146"/>
      <c r="O22" s="66"/>
      <c r="P22" s="3"/>
      <c r="Q22" s="3"/>
    </row>
    <row r="23" spans="1:17" ht="21.75" customHeight="1" thickBot="1" x14ac:dyDescent="0.2">
      <c r="A23" s="82"/>
      <c r="B23" s="80"/>
      <c r="C23" s="80"/>
      <c r="D23" s="80"/>
      <c r="E23" s="81"/>
      <c r="F23" s="81"/>
      <c r="G23" s="81"/>
      <c r="H23" s="141" t="s">
        <v>64</v>
      </c>
      <c r="I23" s="142"/>
      <c r="J23" s="142"/>
      <c r="K23" s="142"/>
      <c r="L23" s="143"/>
      <c r="M23" s="141">
        <f>F22+M22</f>
        <v>0</v>
      </c>
      <c r="N23" s="143"/>
      <c r="O23" s="66"/>
    </row>
    <row r="24" spans="1:17" ht="21.75" customHeight="1" x14ac:dyDescent="0.15">
      <c r="A24" s="81" t="s">
        <v>38</v>
      </c>
      <c r="B24" s="82"/>
      <c r="C24" s="80"/>
      <c r="D24" s="80"/>
      <c r="E24" s="80"/>
      <c r="F24" s="81"/>
      <c r="G24" s="81"/>
      <c r="H24" s="81"/>
      <c r="I24" s="81"/>
      <c r="J24" s="81"/>
      <c r="K24" s="81"/>
      <c r="L24" s="81"/>
      <c r="M24" s="56"/>
      <c r="N24" s="56"/>
      <c r="O24" s="66"/>
    </row>
    <row r="25" spans="1:17" ht="21.75" customHeight="1" x14ac:dyDescent="0.15">
      <c r="A25" s="176" t="s">
        <v>34</v>
      </c>
      <c r="B25" s="176"/>
      <c r="C25" s="176"/>
      <c r="D25" s="326"/>
      <c r="E25" s="319"/>
      <c r="F25" s="319"/>
      <c r="G25" s="320" t="s">
        <v>35</v>
      </c>
      <c r="H25" s="304" t="s">
        <v>36</v>
      </c>
      <c r="I25" s="304"/>
      <c r="J25" s="304"/>
      <c r="K25" s="321"/>
      <c r="L25" s="321"/>
      <c r="M25" s="321"/>
      <c r="N25" s="322" t="s">
        <v>37</v>
      </c>
      <c r="O25" s="66"/>
    </row>
    <row r="26" spans="1:17" ht="21.75" customHeight="1" x14ac:dyDescent="0.15">
      <c r="A26" s="176" t="s">
        <v>39</v>
      </c>
      <c r="B26" s="176"/>
      <c r="C26" s="176"/>
      <c r="D26" s="161" t="s">
        <v>221</v>
      </c>
      <c r="E26" s="176"/>
      <c r="F26" s="176"/>
      <c r="G26" s="176"/>
      <c r="H26" s="176"/>
      <c r="I26" s="176"/>
      <c r="J26" s="176" t="s">
        <v>222</v>
      </c>
      <c r="K26" s="176"/>
      <c r="L26" s="176"/>
      <c r="M26" s="176"/>
      <c r="N26" s="176"/>
      <c r="O26" s="66"/>
    </row>
    <row r="27" spans="1:17" ht="21.75" customHeight="1" x14ac:dyDescent="0.15">
      <c r="A27" s="176"/>
      <c r="B27" s="176"/>
      <c r="C27" s="176"/>
      <c r="D27" s="327" t="s">
        <v>40</v>
      </c>
      <c r="E27" s="328"/>
      <c r="F27" s="79" t="s">
        <v>41</v>
      </c>
      <c r="G27" s="323" t="s">
        <v>42</v>
      </c>
      <c r="H27" s="328"/>
      <c r="I27" s="79" t="s">
        <v>41</v>
      </c>
      <c r="J27" s="323" t="s">
        <v>43</v>
      </c>
      <c r="K27" s="328"/>
      <c r="L27" s="91" t="s">
        <v>41</v>
      </c>
      <c r="M27" s="131"/>
      <c r="N27" s="181"/>
      <c r="O27" s="66"/>
    </row>
    <row r="28" spans="1:17" ht="21.75" customHeight="1" x14ac:dyDescent="0.15">
      <c r="A28" s="176" t="s">
        <v>44</v>
      </c>
      <c r="B28" s="176"/>
      <c r="C28" s="176"/>
      <c r="D28" s="139"/>
      <c r="E28" s="139"/>
      <c r="F28" s="139"/>
      <c r="G28" s="139"/>
      <c r="H28" s="139"/>
      <c r="I28" s="316" t="s">
        <v>45</v>
      </c>
      <c r="J28" s="316"/>
      <c r="K28" s="316"/>
      <c r="L28" s="316"/>
      <c r="M28" s="317"/>
      <c r="N28" s="318"/>
      <c r="O28" s="66"/>
    </row>
    <row r="29" spans="1:17" ht="21.75" customHeight="1" x14ac:dyDescent="0.15">
      <c r="A29" s="176" t="s">
        <v>1</v>
      </c>
      <c r="B29" s="176"/>
      <c r="C29" s="176"/>
      <c r="D29" s="89"/>
      <c r="E29" s="76">
        <f>E11</f>
        <v>0</v>
      </c>
      <c r="F29" s="76" t="s">
        <v>11</v>
      </c>
      <c r="G29" s="76">
        <f>G11</f>
        <v>0</v>
      </c>
      <c r="H29" s="76" t="s">
        <v>12</v>
      </c>
      <c r="I29" s="76">
        <f>I11</f>
        <v>0</v>
      </c>
      <c r="J29" s="76" t="s">
        <v>13</v>
      </c>
      <c r="K29" s="77"/>
      <c r="L29" s="78" t="s">
        <v>15</v>
      </c>
      <c r="M29" s="59"/>
      <c r="N29" s="79" t="s">
        <v>14</v>
      </c>
      <c r="O29" s="66"/>
    </row>
    <row r="30" spans="1:17" ht="21.75" customHeight="1" x14ac:dyDescent="0.15">
      <c r="A30" s="176" t="s">
        <v>2</v>
      </c>
      <c r="B30" s="176"/>
      <c r="C30" s="176"/>
      <c r="D30" s="89"/>
      <c r="E30" s="76">
        <f>E12</f>
        <v>0</v>
      </c>
      <c r="F30" s="76" t="s">
        <v>11</v>
      </c>
      <c r="G30" s="76">
        <f>G12</f>
        <v>0</v>
      </c>
      <c r="H30" s="76" t="s">
        <v>12</v>
      </c>
      <c r="I30" s="76">
        <f>I12</f>
        <v>0</v>
      </c>
      <c r="J30" s="76" t="s">
        <v>13</v>
      </c>
      <c r="K30" s="77">
        <v>11</v>
      </c>
      <c r="L30" s="78"/>
      <c r="M30" s="59"/>
      <c r="N30" s="79" t="s">
        <v>14</v>
      </c>
      <c r="O30" s="66"/>
    </row>
    <row r="31" spans="1:17" ht="21.75" customHeight="1" x14ac:dyDescent="0.15">
      <c r="A31" s="176" t="s">
        <v>52</v>
      </c>
      <c r="B31" s="176"/>
      <c r="C31" s="176"/>
      <c r="D31" s="329"/>
      <c r="E31" s="330"/>
      <c r="F31" s="175" t="s">
        <v>53</v>
      </c>
      <c r="G31" s="175"/>
      <c r="H31" s="177"/>
      <c r="I31" s="174" t="s">
        <v>54</v>
      </c>
      <c r="J31" s="177"/>
      <c r="K31" s="172"/>
      <c r="L31" s="173"/>
      <c r="M31" s="173"/>
      <c r="N31" s="60" t="s">
        <v>5</v>
      </c>
      <c r="O31" s="66"/>
    </row>
    <row r="32" spans="1:17" ht="21.75" customHeight="1" x14ac:dyDescent="0.15">
      <c r="A32" s="92" t="s">
        <v>46</v>
      </c>
      <c r="B32" s="80"/>
      <c r="C32" s="80"/>
      <c r="D32" s="80"/>
      <c r="E32" s="80"/>
      <c r="F32" s="81"/>
      <c r="G32" s="81"/>
      <c r="H32" s="81"/>
      <c r="I32" s="81"/>
      <c r="J32" s="81"/>
      <c r="K32" s="81"/>
      <c r="L32" s="81"/>
      <c r="M32" s="56"/>
      <c r="N32" s="56"/>
      <c r="O32" s="66"/>
    </row>
    <row r="33" spans="1:17" ht="21.75" customHeight="1" x14ac:dyDescent="0.15">
      <c r="A33" s="178" t="s">
        <v>162</v>
      </c>
      <c r="B33" s="179"/>
      <c r="C33" s="180"/>
      <c r="D33" s="303" t="s">
        <v>47</v>
      </c>
      <c r="E33" s="303"/>
      <c r="F33" s="99" t="s">
        <v>48</v>
      </c>
      <c r="G33" s="100"/>
      <c r="H33" s="100" t="s">
        <v>12</v>
      </c>
      <c r="I33" s="100"/>
      <c r="J33" s="100" t="s">
        <v>13</v>
      </c>
      <c r="K33" s="100"/>
      <c r="L33" s="100" t="s">
        <v>14</v>
      </c>
      <c r="M33" s="101"/>
      <c r="N33" s="102" t="s">
        <v>163</v>
      </c>
      <c r="O33" s="66"/>
    </row>
    <row r="34" spans="1:17" ht="21.75" customHeight="1" x14ac:dyDescent="0.15">
      <c r="A34" s="174" t="s">
        <v>49</v>
      </c>
      <c r="B34" s="175"/>
      <c r="C34" s="177"/>
      <c r="D34" s="304" t="s">
        <v>50</v>
      </c>
      <c r="E34" s="304"/>
      <c r="F34" s="90" t="s">
        <v>48</v>
      </c>
      <c r="G34" s="77"/>
      <c r="H34" s="76" t="s">
        <v>12</v>
      </c>
      <c r="I34" s="77"/>
      <c r="J34" s="76" t="s">
        <v>13</v>
      </c>
      <c r="K34" s="107"/>
      <c r="L34" s="76" t="s">
        <v>14</v>
      </c>
      <c r="M34" s="61"/>
      <c r="N34" s="91" t="s">
        <v>65</v>
      </c>
      <c r="O34" s="66"/>
    </row>
    <row r="35" spans="1:17" ht="21.75" customHeight="1" x14ac:dyDescent="0.15">
      <c r="A35" s="174" t="s">
        <v>51</v>
      </c>
      <c r="B35" s="175"/>
      <c r="C35" s="177"/>
      <c r="D35" s="304" t="s">
        <v>50</v>
      </c>
      <c r="E35" s="304"/>
      <c r="F35" s="174" t="s">
        <v>225</v>
      </c>
      <c r="G35" s="175"/>
      <c r="H35" s="175"/>
      <c r="I35" s="175"/>
      <c r="J35" s="175" t="s">
        <v>226</v>
      </c>
      <c r="K35" s="175"/>
      <c r="L35" s="175"/>
      <c r="M35" s="175"/>
      <c r="N35" s="91" t="s">
        <v>227</v>
      </c>
      <c r="O35" s="66"/>
    </row>
    <row r="36" spans="1:17" s="98" customFormat="1" ht="13.5" customHeight="1" x14ac:dyDescent="0.15">
      <c r="A36" s="305" t="s">
        <v>223</v>
      </c>
      <c r="B36" s="306"/>
      <c r="C36" s="306"/>
      <c r="D36" s="307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8"/>
    </row>
    <row r="37" spans="1:17" s="314" customFormat="1" ht="13.5" customHeight="1" x14ac:dyDescent="0.15">
      <c r="A37" s="309" t="s">
        <v>224</v>
      </c>
      <c r="B37" s="315"/>
      <c r="C37" s="315"/>
      <c r="D37" s="310"/>
      <c r="E37" s="311"/>
      <c r="F37" s="312"/>
      <c r="G37" s="313"/>
      <c r="H37" s="313"/>
      <c r="I37" s="311"/>
      <c r="J37" s="309"/>
      <c r="K37" s="309"/>
      <c r="L37" s="313"/>
      <c r="M37" s="313"/>
      <c r="N37" s="313"/>
      <c r="O37" s="313"/>
      <c r="P37" s="313"/>
      <c r="Q37" s="313"/>
    </row>
    <row r="38" spans="1:17" s="314" customFormat="1" ht="13.5" customHeight="1" x14ac:dyDescent="0.15">
      <c r="A38" s="309" t="s">
        <v>228</v>
      </c>
      <c r="B38" s="315"/>
      <c r="C38" s="315"/>
      <c r="D38" s="310"/>
      <c r="E38" s="311"/>
      <c r="F38" s="312"/>
      <c r="G38" s="313"/>
      <c r="H38" s="313"/>
      <c r="I38" s="311"/>
      <c r="J38" s="309"/>
      <c r="K38" s="309"/>
      <c r="L38" s="313"/>
      <c r="M38" s="313"/>
      <c r="N38" s="313"/>
      <c r="O38" s="313"/>
      <c r="P38" s="313"/>
      <c r="Q38" s="313"/>
    </row>
    <row r="39" spans="1:17" ht="21.75" customHeight="1" x14ac:dyDescent="0.15">
      <c r="A39" s="92" t="s">
        <v>55</v>
      </c>
      <c r="B39" s="80"/>
      <c r="C39" s="92"/>
      <c r="D39" s="92"/>
      <c r="E39" s="80"/>
      <c r="F39" s="81"/>
      <c r="G39" s="81"/>
      <c r="H39" s="81"/>
      <c r="I39" s="81"/>
      <c r="J39" s="81"/>
      <c r="K39" s="81"/>
      <c r="L39" s="81"/>
      <c r="M39" s="56"/>
      <c r="N39" s="56"/>
      <c r="O39" s="66"/>
    </row>
    <row r="40" spans="1:17" ht="21.75" customHeight="1" x14ac:dyDescent="0.15">
      <c r="A40" s="129" t="s">
        <v>59</v>
      </c>
      <c r="B40" s="167"/>
      <c r="C40" s="130"/>
      <c r="D40" s="131"/>
      <c r="E40" s="132"/>
      <c r="F40" s="132"/>
      <c r="G40" s="132"/>
      <c r="H40" s="132"/>
      <c r="I40" s="132"/>
      <c r="J40" s="132"/>
      <c r="K40" s="132"/>
      <c r="L40" s="132"/>
      <c r="M40" s="132"/>
      <c r="N40" s="181"/>
      <c r="O40" s="67"/>
      <c r="P40" s="4"/>
    </row>
    <row r="41" spans="1:17" ht="21.75" customHeight="1" x14ac:dyDescent="0.15">
      <c r="A41" s="129" t="s">
        <v>57</v>
      </c>
      <c r="B41" s="167"/>
      <c r="C41" s="130"/>
      <c r="D41" s="131"/>
      <c r="E41" s="132"/>
      <c r="F41" s="132"/>
      <c r="G41" s="132"/>
      <c r="H41" s="132"/>
      <c r="I41" s="132"/>
      <c r="J41" s="132"/>
      <c r="K41" s="132"/>
      <c r="L41" s="132"/>
      <c r="M41" s="132"/>
      <c r="N41" s="58" t="s">
        <v>5</v>
      </c>
      <c r="O41" s="67"/>
      <c r="P41" s="4"/>
    </row>
    <row r="42" spans="1:17" ht="21.75" customHeight="1" x14ac:dyDescent="0.15">
      <c r="A42" s="129" t="s">
        <v>56</v>
      </c>
      <c r="B42" s="167"/>
      <c r="C42" s="130"/>
      <c r="D42" s="72" t="s">
        <v>3</v>
      </c>
      <c r="E42" s="131"/>
      <c r="F42" s="132"/>
      <c r="G42" s="132"/>
      <c r="H42" s="132"/>
      <c r="I42" s="181"/>
      <c r="J42" s="72" t="s">
        <v>8</v>
      </c>
      <c r="K42" s="131"/>
      <c r="L42" s="132"/>
      <c r="M42" s="132"/>
      <c r="N42" s="181"/>
      <c r="O42" s="65"/>
      <c r="P42" s="4"/>
      <c r="Q42" s="4"/>
    </row>
    <row r="43" spans="1:17" ht="21.75" customHeight="1" x14ac:dyDescent="0.15">
      <c r="A43" s="129" t="s">
        <v>58</v>
      </c>
      <c r="B43" s="167"/>
      <c r="C43" s="130"/>
      <c r="D43" s="131"/>
      <c r="E43" s="132"/>
      <c r="F43" s="132"/>
      <c r="G43" s="132"/>
      <c r="H43" s="132"/>
      <c r="I43" s="132"/>
      <c r="J43" s="132"/>
      <c r="K43" s="132"/>
      <c r="L43" s="132"/>
      <c r="M43" s="132"/>
      <c r="N43" s="181"/>
      <c r="O43" s="67"/>
      <c r="P43" s="4"/>
    </row>
    <row r="44" spans="1:17" ht="21.75" customHeight="1" x14ac:dyDescent="0.15">
      <c r="A44" s="129" t="s">
        <v>60</v>
      </c>
      <c r="B44" s="167"/>
      <c r="C44" s="130"/>
      <c r="D44" s="131"/>
      <c r="E44" s="132"/>
      <c r="F44" s="132"/>
      <c r="G44" s="181"/>
      <c r="H44" s="57" t="s">
        <v>61</v>
      </c>
      <c r="I44" s="94" t="s">
        <v>159</v>
      </c>
      <c r="J44" s="59"/>
      <c r="K44" s="62" t="s">
        <v>37</v>
      </c>
      <c r="L44" s="74" t="s">
        <v>62</v>
      </c>
      <c r="M44" s="59"/>
      <c r="N44" s="93" t="s">
        <v>37</v>
      </c>
      <c r="O44" s="67"/>
    </row>
    <row r="45" spans="1:17" ht="21.75" customHeight="1" x14ac:dyDescent="0.15">
      <c r="A45" s="129" t="s">
        <v>63</v>
      </c>
      <c r="B45" s="167"/>
      <c r="C45" s="130"/>
      <c r="D45" s="131"/>
      <c r="E45" s="132"/>
      <c r="F45" s="132"/>
      <c r="G45" s="132"/>
      <c r="H45" s="132"/>
      <c r="I45" s="132"/>
      <c r="J45" s="132"/>
      <c r="K45" s="132"/>
      <c r="L45" s="132"/>
      <c r="M45" s="132"/>
      <c r="N45" s="181"/>
      <c r="O45" s="67"/>
      <c r="P45" s="4"/>
    </row>
    <row r="46" spans="1:17" ht="21.75" customHeight="1" x14ac:dyDescent="0.15">
      <c r="A46" s="129" t="s">
        <v>56</v>
      </c>
      <c r="B46" s="167"/>
      <c r="C46" s="130"/>
      <c r="D46" s="72" t="s">
        <v>3</v>
      </c>
      <c r="E46" s="131"/>
      <c r="F46" s="132"/>
      <c r="G46" s="132"/>
      <c r="H46" s="132"/>
      <c r="I46" s="181"/>
      <c r="J46" s="72" t="s">
        <v>8</v>
      </c>
      <c r="K46" s="131"/>
      <c r="L46" s="132"/>
      <c r="M46" s="132"/>
      <c r="N46" s="181"/>
      <c r="O46" s="67"/>
      <c r="P46" s="4"/>
    </row>
    <row r="47" spans="1:17" s="98" customFormat="1" ht="20.25" customHeight="1" x14ac:dyDescent="0.15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7" t="s">
        <v>88</v>
      </c>
      <c r="L47" s="182" t="s">
        <v>89</v>
      </c>
      <c r="M47" s="182"/>
      <c r="N47" s="182"/>
      <c r="O47" s="96"/>
    </row>
    <row r="48" spans="1:17" ht="20.2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20.2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</sheetData>
  <mergeCells count="98">
    <mergeCell ref="A46:C46"/>
    <mergeCell ref="E46:I46"/>
    <mergeCell ref="K46:N46"/>
    <mergeCell ref="L47:N47"/>
    <mergeCell ref="M27:N27"/>
    <mergeCell ref="D31:E31"/>
    <mergeCell ref="A43:C43"/>
    <mergeCell ref="D43:N43"/>
    <mergeCell ref="A44:C44"/>
    <mergeCell ref="D44:G44"/>
    <mergeCell ref="A45:C45"/>
    <mergeCell ref="D45:N45"/>
    <mergeCell ref="A40:C40"/>
    <mergeCell ref="D40:N40"/>
    <mergeCell ref="A41:C41"/>
    <mergeCell ref="D41:M41"/>
    <mergeCell ref="A42:C42"/>
    <mergeCell ref="E42:I42"/>
    <mergeCell ref="K42:N42"/>
    <mergeCell ref="A34:C34"/>
    <mergeCell ref="D34:E34"/>
    <mergeCell ref="A35:C35"/>
    <mergeCell ref="D35:E35"/>
    <mergeCell ref="F35:I35"/>
    <mergeCell ref="J35:M35"/>
    <mergeCell ref="A30:C30"/>
    <mergeCell ref="A31:C31"/>
    <mergeCell ref="F31:H31"/>
    <mergeCell ref="I31:J31"/>
    <mergeCell ref="K31:M31"/>
    <mergeCell ref="A33:C33"/>
    <mergeCell ref="D33:E33"/>
    <mergeCell ref="A26:C27"/>
    <mergeCell ref="D26:I26"/>
    <mergeCell ref="J26:N26"/>
    <mergeCell ref="A28:C28"/>
    <mergeCell ref="D28:H28"/>
    <mergeCell ref="A29:C29"/>
    <mergeCell ref="H23:L23"/>
    <mergeCell ref="M23:N23"/>
    <mergeCell ref="A25:C25"/>
    <mergeCell ref="D25:F25"/>
    <mergeCell ref="H25:J25"/>
    <mergeCell ref="K25:M25"/>
    <mergeCell ref="A21:C21"/>
    <mergeCell ref="F21:G21"/>
    <mergeCell ref="H21:J21"/>
    <mergeCell ref="M21:N21"/>
    <mergeCell ref="A22:C22"/>
    <mergeCell ref="F22:G22"/>
    <mergeCell ref="H22:J22"/>
    <mergeCell ref="M22:N22"/>
    <mergeCell ref="A19:C19"/>
    <mergeCell ref="F19:G19"/>
    <mergeCell ref="H19:J19"/>
    <mergeCell ref="M19:N19"/>
    <mergeCell ref="A20:C20"/>
    <mergeCell ref="F20:G20"/>
    <mergeCell ref="H20:J20"/>
    <mergeCell ref="M20:N20"/>
    <mergeCell ref="A17:C17"/>
    <mergeCell ref="F17:G17"/>
    <mergeCell ref="H17:J17"/>
    <mergeCell ref="M17:N17"/>
    <mergeCell ref="A18:C18"/>
    <mergeCell ref="F18:G18"/>
    <mergeCell ref="H18:J18"/>
    <mergeCell ref="M18:N18"/>
    <mergeCell ref="A15:C15"/>
    <mergeCell ref="F15:G15"/>
    <mergeCell ref="H15:J15"/>
    <mergeCell ref="M15:N15"/>
    <mergeCell ref="A16:C16"/>
    <mergeCell ref="F16:G16"/>
    <mergeCell ref="H16:J16"/>
    <mergeCell ref="M16:N16"/>
    <mergeCell ref="A9:B10"/>
    <mergeCell ref="C9:N10"/>
    <mergeCell ref="A11:B12"/>
    <mergeCell ref="C11:D11"/>
    <mergeCell ref="C12:D12"/>
    <mergeCell ref="A14:C14"/>
    <mergeCell ref="F14:G14"/>
    <mergeCell ref="H14:J14"/>
    <mergeCell ref="M14:N14"/>
    <mergeCell ref="A5:B6"/>
    <mergeCell ref="C5:G6"/>
    <mergeCell ref="H5:I6"/>
    <mergeCell ref="J5:N6"/>
    <mergeCell ref="A7:B8"/>
    <mergeCell ref="C7:M8"/>
    <mergeCell ref="N7:N8"/>
    <mergeCell ref="A1:N1"/>
    <mergeCell ref="A2:B2"/>
    <mergeCell ref="C2:M2"/>
    <mergeCell ref="A3:B4"/>
    <mergeCell ref="D3:E3"/>
    <mergeCell ref="F3:N4"/>
  </mergeCells>
  <phoneticPr fontId="1"/>
  <pageMargins left="0.98425196850393704" right="0" top="0.35433070866141736" bottom="0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2D83C-67CA-483A-9F45-0AA953AAAF0D}">
  <dimension ref="A1:J44"/>
  <sheetViews>
    <sheetView workbookViewId="0">
      <selection activeCell="P8" sqref="P8"/>
    </sheetView>
  </sheetViews>
  <sheetFormatPr defaultRowHeight="13.5" x14ac:dyDescent="0.15"/>
  <cols>
    <col min="1" max="1" width="12" customWidth="1"/>
    <col min="3" max="8" width="8.625" customWidth="1"/>
    <col min="9" max="10" width="7.375" customWidth="1"/>
  </cols>
  <sheetData>
    <row r="1" spans="1:10" ht="13.5" customHeight="1" x14ac:dyDescent="0.15">
      <c r="A1" s="185" t="s">
        <v>80</v>
      </c>
      <c r="B1" s="185"/>
      <c r="C1" s="185"/>
      <c r="D1" s="185"/>
      <c r="E1" s="8"/>
      <c r="F1" s="8"/>
      <c r="G1" s="8"/>
      <c r="H1" s="186" t="s">
        <v>85</v>
      </c>
      <c r="I1" s="188" t="s">
        <v>93</v>
      </c>
      <c r="J1" s="189"/>
    </row>
    <row r="2" spans="1:10" ht="13.5" customHeight="1" thickBot="1" x14ac:dyDescent="0.2">
      <c r="A2" s="185"/>
      <c r="B2" s="185"/>
      <c r="C2" s="185"/>
      <c r="D2" s="185"/>
      <c r="E2" s="8"/>
      <c r="F2" s="8"/>
      <c r="G2" s="8"/>
      <c r="H2" s="187"/>
      <c r="I2" s="190"/>
      <c r="J2" s="191"/>
    </row>
    <row r="3" spans="1:10" ht="14.2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6" customHeight="1" thickBot="1" x14ac:dyDescent="0.2">
      <c r="A4" s="192" t="s">
        <v>76</v>
      </c>
      <c r="B4" s="194" t="s">
        <v>72</v>
      </c>
      <c r="C4" s="195"/>
      <c r="D4" s="195"/>
      <c r="E4" s="195"/>
      <c r="F4" s="198" t="s">
        <v>5</v>
      </c>
      <c r="G4" s="9" t="s">
        <v>77</v>
      </c>
      <c r="H4" s="200" t="s">
        <v>69</v>
      </c>
      <c r="I4" s="200"/>
      <c r="J4" s="10" t="s">
        <v>5</v>
      </c>
    </row>
    <row r="5" spans="1:10" ht="36" customHeight="1" thickBot="1" x14ac:dyDescent="0.2">
      <c r="A5" s="193"/>
      <c r="B5" s="196"/>
      <c r="C5" s="197"/>
      <c r="D5" s="197"/>
      <c r="E5" s="197"/>
      <c r="F5" s="199"/>
      <c r="G5" s="9" t="s">
        <v>79</v>
      </c>
      <c r="H5" s="200" t="s">
        <v>73</v>
      </c>
      <c r="I5" s="200"/>
      <c r="J5" s="10"/>
    </row>
    <row r="6" spans="1:10" ht="13.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36" customHeight="1" thickBot="1" x14ac:dyDescent="0.2">
      <c r="A7" s="12" t="s">
        <v>81</v>
      </c>
      <c r="B7" s="14" t="s">
        <v>82</v>
      </c>
      <c r="C7" s="15">
        <v>121</v>
      </c>
      <c r="D7" s="11" t="s">
        <v>37</v>
      </c>
      <c r="E7" s="13" t="s">
        <v>25</v>
      </c>
      <c r="F7" s="15">
        <v>10</v>
      </c>
      <c r="G7" s="11" t="s">
        <v>37</v>
      </c>
      <c r="H7" s="13" t="s">
        <v>30</v>
      </c>
      <c r="I7" s="15">
        <v>0</v>
      </c>
      <c r="J7" s="10" t="s">
        <v>37</v>
      </c>
    </row>
    <row r="8" spans="1:10" ht="36" customHeight="1" thickBot="1" x14ac:dyDescent="0.2">
      <c r="A8" s="7"/>
      <c r="B8" s="7"/>
      <c r="C8" s="7"/>
      <c r="D8" s="7"/>
      <c r="E8" s="7"/>
      <c r="F8" s="7"/>
      <c r="G8" s="201" t="s">
        <v>83</v>
      </c>
      <c r="H8" s="200"/>
      <c r="I8" s="11">
        <f>C7+F7+I7</f>
        <v>131</v>
      </c>
      <c r="J8" s="10" t="s">
        <v>37</v>
      </c>
    </row>
    <row r="9" spans="1:10" ht="14.25" customHeight="1" thickBot="1" x14ac:dyDescent="0.2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36" customHeight="1" thickBot="1" x14ac:dyDescent="0.2">
      <c r="A10" s="202" t="s">
        <v>78</v>
      </c>
      <c r="B10" s="203"/>
      <c r="C10" s="204">
        <v>43855</v>
      </c>
      <c r="D10" s="205"/>
      <c r="E10" s="206">
        <v>43856</v>
      </c>
      <c r="F10" s="207"/>
      <c r="G10" s="206">
        <v>43857</v>
      </c>
      <c r="H10" s="207"/>
      <c r="I10" s="183" t="s">
        <v>84</v>
      </c>
      <c r="J10" s="184"/>
    </row>
    <row r="11" spans="1:10" ht="36" customHeight="1" x14ac:dyDescent="0.15">
      <c r="A11" s="214" t="s">
        <v>90</v>
      </c>
      <c r="B11" s="215"/>
      <c r="C11" s="216"/>
      <c r="D11" s="216"/>
      <c r="E11" s="217">
        <v>78</v>
      </c>
      <c r="F11" s="218"/>
      <c r="G11" s="216">
        <v>53</v>
      </c>
      <c r="H11" s="218"/>
      <c r="I11" s="213"/>
      <c r="J11" s="123"/>
    </row>
    <row r="12" spans="1:10" ht="36" customHeight="1" x14ac:dyDescent="0.15">
      <c r="A12" s="208" t="s">
        <v>217</v>
      </c>
      <c r="B12" s="209"/>
      <c r="C12" s="223"/>
      <c r="D12" s="223"/>
      <c r="E12" s="210">
        <v>52</v>
      </c>
      <c r="F12" s="211"/>
      <c r="G12" s="223">
        <v>76</v>
      </c>
      <c r="H12" s="211"/>
      <c r="I12" s="224"/>
      <c r="J12" s="123"/>
    </row>
    <row r="13" spans="1:10" ht="36" customHeight="1" x14ac:dyDescent="0.15">
      <c r="A13" s="208"/>
      <c r="B13" s="209"/>
      <c r="C13" s="210"/>
      <c r="D13" s="211"/>
      <c r="E13" s="210"/>
      <c r="F13" s="211"/>
      <c r="G13" s="210"/>
      <c r="H13" s="211"/>
      <c r="I13" s="212"/>
      <c r="J13" s="213"/>
    </row>
    <row r="14" spans="1:10" ht="36" customHeight="1" thickBot="1" x14ac:dyDescent="0.2">
      <c r="A14" s="225" t="s">
        <v>87</v>
      </c>
      <c r="B14" s="226"/>
      <c r="C14" s="227"/>
      <c r="D14" s="228"/>
      <c r="E14" s="227">
        <v>1</v>
      </c>
      <c r="F14" s="228"/>
      <c r="G14" s="227">
        <v>2</v>
      </c>
      <c r="H14" s="228"/>
      <c r="I14" s="224"/>
      <c r="J14" s="123"/>
    </row>
    <row r="15" spans="1:10" ht="36" customHeight="1" thickBot="1" x14ac:dyDescent="0.2">
      <c r="A15" s="202" t="s">
        <v>83</v>
      </c>
      <c r="B15" s="219"/>
      <c r="C15" s="220">
        <f>SUM(C11:D14)</f>
        <v>0</v>
      </c>
      <c r="D15" s="220"/>
      <c r="E15" s="221">
        <f>SUM(E11:F14)</f>
        <v>131</v>
      </c>
      <c r="F15" s="222"/>
      <c r="G15" s="221">
        <f>SUM(G11:H14)</f>
        <v>131</v>
      </c>
      <c r="H15" s="222"/>
      <c r="I15" s="221">
        <f>SUM(C15:H15)</f>
        <v>262</v>
      </c>
      <c r="J15" s="222"/>
    </row>
    <row r="16" spans="1:10" ht="36" customHeight="1" x14ac:dyDescent="0.15">
      <c r="A16" s="231" t="s">
        <v>86</v>
      </c>
      <c r="B16" s="232"/>
      <c r="C16" s="233"/>
      <c r="D16" s="234"/>
      <c r="E16" s="235"/>
      <c r="F16" s="234"/>
      <c r="G16" s="235"/>
      <c r="H16" s="234"/>
      <c r="I16" s="235"/>
      <c r="J16" s="236"/>
    </row>
    <row r="17" spans="1:10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3.5" customHeight="1" x14ac:dyDescent="0.15">
      <c r="A29" s="1"/>
      <c r="B29" s="1"/>
      <c r="C29" s="16"/>
      <c r="D29" s="16"/>
      <c r="E29" s="16"/>
      <c r="F29" s="16"/>
      <c r="G29" s="16"/>
      <c r="H29" s="16"/>
      <c r="I29" s="1"/>
      <c r="J29" s="1"/>
    </row>
    <row r="30" spans="1:10" ht="13.5" customHeight="1" x14ac:dyDescent="0.15">
      <c r="A30" s="1"/>
      <c r="B30" s="1"/>
      <c r="C30" s="16"/>
      <c r="D30" s="16"/>
      <c r="E30" s="16"/>
      <c r="F30" s="16"/>
      <c r="G30" s="16"/>
      <c r="H30" s="16"/>
      <c r="I30" s="1"/>
      <c r="J30" s="1"/>
    </row>
    <row r="31" spans="1:10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4.25" x14ac:dyDescent="0.15">
      <c r="A34" s="1"/>
      <c r="B34" s="1"/>
      <c r="C34" s="1"/>
      <c r="D34" s="1"/>
      <c r="E34" s="1"/>
      <c r="F34" s="17"/>
      <c r="G34" s="17"/>
      <c r="H34" s="17"/>
      <c r="I34" s="17"/>
      <c r="J34" s="17"/>
    </row>
    <row r="35" spans="1:10" ht="14.25" x14ac:dyDescent="0.15">
      <c r="A35" s="1"/>
      <c r="B35" s="1"/>
      <c r="C35" s="1"/>
      <c r="D35" s="1"/>
      <c r="E35" s="1"/>
      <c r="F35" s="17"/>
      <c r="G35" s="17"/>
      <c r="H35" s="17"/>
      <c r="I35" s="17"/>
      <c r="J35" s="17"/>
    </row>
    <row r="36" spans="1:10" ht="14.25" x14ac:dyDescent="0.15">
      <c r="A36" s="1"/>
      <c r="B36" s="1"/>
      <c r="C36" s="1"/>
      <c r="D36" s="1"/>
      <c r="E36" s="1"/>
      <c r="F36" s="17"/>
      <c r="G36" s="17"/>
      <c r="H36" s="17"/>
      <c r="I36" s="17"/>
      <c r="J36" s="17"/>
    </row>
    <row r="37" spans="1:10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</row>
    <row r="44" spans="1:10" x14ac:dyDescent="0.15">
      <c r="H44" s="18" t="s">
        <v>88</v>
      </c>
      <c r="I44" s="229">
        <f>C10-21</f>
        <v>43834</v>
      </c>
      <c r="J44" s="230"/>
    </row>
  </sheetData>
  <mergeCells count="45">
    <mergeCell ref="I44:J44"/>
    <mergeCell ref="A16:B16"/>
    <mergeCell ref="C16:D16"/>
    <mergeCell ref="E16:F16"/>
    <mergeCell ref="G16:H16"/>
    <mergeCell ref="I16:J16"/>
    <mergeCell ref="A14:B14"/>
    <mergeCell ref="I14:J14"/>
    <mergeCell ref="C14:D14"/>
    <mergeCell ref="E14:F14"/>
    <mergeCell ref="G14:H14"/>
    <mergeCell ref="A12:B12"/>
    <mergeCell ref="C12:D12"/>
    <mergeCell ref="E12:F12"/>
    <mergeCell ref="G12:H12"/>
    <mergeCell ref="I12:J12"/>
    <mergeCell ref="A15:B15"/>
    <mergeCell ref="C15:D15"/>
    <mergeCell ref="E15:F15"/>
    <mergeCell ref="G15:H15"/>
    <mergeCell ref="I15:J15"/>
    <mergeCell ref="A11:B11"/>
    <mergeCell ref="C11:D11"/>
    <mergeCell ref="E11:F11"/>
    <mergeCell ref="G11:H11"/>
    <mergeCell ref="I11:J11"/>
    <mergeCell ref="A13:B13"/>
    <mergeCell ref="C13:D13"/>
    <mergeCell ref="E13:F13"/>
    <mergeCell ref="G13:H13"/>
    <mergeCell ref="I13:J13"/>
    <mergeCell ref="I10:J10"/>
    <mergeCell ref="A1:D2"/>
    <mergeCell ref="H1:H2"/>
    <mergeCell ref="I1:J2"/>
    <mergeCell ref="A4:A5"/>
    <mergeCell ref="B4:E5"/>
    <mergeCell ref="F4:F5"/>
    <mergeCell ref="H4:I4"/>
    <mergeCell ref="H5:I5"/>
    <mergeCell ref="G8:H8"/>
    <mergeCell ref="A10:B10"/>
    <mergeCell ref="C10:D10"/>
    <mergeCell ref="E10:F10"/>
    <mergeCell ref="G10:H10"/>
  </mergeCells>
  <phoneticPr fontId="1"/>
  <pageMargins left="0.70866141732283472" right="0.70866141732283472" top="0.74803149606299213" bottom="0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6BE43-DCCE-4322-8705-3C716DF080C3}">
  <sheetPr>
    <tabColor rgb="FFFFFF00"/>
  </sheetPr>
  <dimension ref="A1:M44"/>
  <sheetViews>
    <sheetView workbookViewId="0">
      <selection activeCell="A13" sqref="A13:B13"/>
    </sheetView>
  </sheetViews>
  <sheetFormatPr defaultRowHeight="13.5" x14ac:dyDescent="0.15"/>
  <cols>
    <col min="1" max="1" width="12" customWidth="1"/>
    <col min="3" max="8" width="8.625" customWidth="1"/>
    <col min="9" max="10" width="7.375" customWidth="1"/>
  </cols>
  <sheetData>
    <row r="1" spans="1:13" ht="13.5" customHeight="1" x14ac:dyDescent="0.15">
      <c r="A1" s="185" t="s">
        <v>80</v>
      </c>
      <c r="B1" s="185"/>
      <c r="C1" s="185"/>
      <c r="D1" s="185"/>
      <c r="E1" s="8"/>
      <c r="F1" s="8"/>
      <c r="G1" s="8"/>
      <c r="H1" s="186" t="s">
        <v>85</v>
      </c>
      <c r="I1" s="188" t="s">
        <v>93</v>
      </c>
      <c r="J1" s="189"/>
    </row>
    <row r="2" spans="1:13" ht="13.5" customHeight="1" thickBot="1" x14ac:dyDescent="0.2">
      <c r="A2" s="185"/>
      <c r="B2" s="185"/>
      <c r="C2" s="185"/>
      <c r="D2" s="185"/>
      <c r="E2" s="8"/>
      <c r="F2" s="8"/>
      <c r="G2" s="8"/>
      <c r="H2" s="187"/>
      <c r="I2" s="190"/>
      <c r="J2" s="191"/>
    </row>
    <row r="3" spans="1:13" ht="14.2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3" ht="36" customHeight="1" thickBot="1" x14ac:dyDescent="0.2">
      <c r="A4" s="192" t="s">
        <v>76</v>
      </c>
      <c r="B4" s="194" t="e">
        <f>#REF!</f>
        <v>#REF!</v>
      </c>
      <c r="C4" s="195"/>
      <c r="D4" s="195"/>
      <c r="E4" s="195"/>
      <c r="F4" s="198" t="s">
        <v>5</v>
      </c>
      <c r="G4" s="9" t="s">
        <v>77</v>
      </c>
      <c r="H4" s="200" t="e">
        <f>#REF!</f>
        <v>#REF!</v>
      </c>
      <c r="I4" s="200"/>
      <c r="J4" s="10" t="s">
        <v>5</v>
      </c>
    </row>
    <row r="5" spans="1:13" ht="36" customHeight="1" thickBot="1" x14ac:dyDescent="0.2">
      <c r="A5" s="193"/>
      <c r="B5" s="196"/>
      <c r="C5" s="197"/>
      <c r="D5" s="197"/>
      <c r="E5" s="197"/>
      <c r="F5" s="199"/>
      <c r="G5" s="9" t="s">
        <v>79</v>
      </c>
      <c r="H5" s="200" t="e">
        <f>#REF!</f>
        <v>#REF!</v>
      </c>
      <c r="I5" s="200"/>
      <c r="J5" s="10"/>
    </row>
    <row r="6" spans="1:13" ht="18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3" ht="36" customHeight="1" thickBot="1" x14ac:dyDescent="0.2">
      <c r="A7" s="12" t="s">
        <v>81</v>
      </c>
      <c r="B7" s="14" t="s">
        <v>82</v>
      </c>
      <c r="C7" s="15"/>
      <c r="D7" s="11" t="s">
        <v>37</v>
      </c>
      <c r="E7" s="13" t="s">
        <v>25</v>
      </c>
      <c r="F7" s="15"/>
      <c r="G7" s="11" t="s">
        <v>37</v>
      </c>
      <c r="H7" s="13" t="s">
        <v>30</v>
      </c>
      <c r="I7" s="15"/>
      <c r="J7" s="10" t="s">
        <v>37</v>
      </c>
    </row>
    <row r="8" spans="1:13" ht="36" customHeight="1" thickBot="1" x14ac:dyDescent="0.2">
      <c r="A8" s="7"/>
      <c r="B8" s="7"/>
      <c r="C8" s="7"/>
      <c r="D8" s="7"/>
      <c r="E8" s="7"/>
      <c r="F8" s="7"/>
      <c r="G8" s="201" t="s">
        <v>83</v>
      </c>
      <c r="H8" s="200"/>
      <c r="I8" s="11">
        <f>C7+F7+I7</f>
        <v>0</v>
      </c>
      <c r="J8" s="10" t="s">
        <v>37</v>
      </c>
    </row>
    <row r="9" spans="1:13" ht="16.5" customHeight="1" thickBot="1" x14ac:dyDescent="0.2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3" ht="36" customHeight="1" thickBot="1" x14ac:dyDescent="0.2">
      <c r="A10" s="202" t="s">
        <v>78</v>
      </c>
      <c r="B10" s="203"/>
      <c r="C10" s="204"/>
      <c r="D10" s="205"/>
      <c r="E10" s="206"/>
      <c r="F10" s="207"/>
      <c r="G10" s="206"/>
      <c r="H10" s="207"/>
      <c r="I10" s="183" t="s">
        <v>84</v>
      </c>
      <c r="J10" s="184"/>
      <c r="M10" s="1"/>
    </row>
    <row r="11" spans="1:13" ht="36" customHeight="1" x14ac:dyDescent="0.15">
      <c r="A11" s="214" t="s">
        <v>90</v>
      </c>
      <c r="B11" s="215"/>
      <c r="C11" s="216"/>
      <c r="D11" s="216"/>
      <c r="E11" s="217"/>
      <c r="F11" s="218"/>
      <c r="G11" s="216"/>
      <c r="H11" s="218"/>
      <c r="I11" s="213"/>
      <c r="J11" s="123"/>
      <c r="M11" s="1"/>
    </row>
    <row r="12" spans="1:13" ht="36" customHeight="1" x14ac:dyDescent="0.15">
      <c r="A12" s="208" t="s">
        <v>217</v>
      </c>
      <c r="B12" s="209"/>
      <c r="C12" s="223"/>
      <c r="D12" s="223"/>
      <c r="E12" s="210"/>
      <c r="F12" s="211"/>
      <c r="G12" s="223"/>
      <c r="H12" s="211"/>
      <c r="I12" s="239"/>
      <c r="J12" s="240"/>
      <c r="M12" s="1"/>
    </row>
    <row r="13" spans="1:13" ht="36" customHeight="1" x14ac:dyDescent="0.15">
      <c r="A13" s="208"/>
      <c r="B13" s="209"/>
      <c r="C13" s="223"/>
      <c r="D13" s="223"/>
      <c r="E13" s="210"/>
      <c r="F13" s="211"/>
      <c r="G13" s="223"/>
      <c r="H13" s="211"/>
      <c r="I13" s="213"/>
      <c r="J13" s="123"/>
      <c r="M13" s="1"/>
    </row>
    <row r="14" spans="1:13" ht="36" customHeight="1" thickBot="1" x14ac:dyDescent="0.2">
      <c r="A14" s="225" t="s">
        <v>87</v>
      </c>
      <c r="B14" s="226"/>
      <c r="C14" s="241"/>
      <c r="D14" s="242"/>
      <c r="E14" s="241"/>
      <c r="F14" s="242"/>
      <c r="G14" s="241"/>
      <c r="H14" s="242"/>
      <c r="I14" s="224"/>
      <c r="J14" s="123"/>
    </row>
    <row r="15" spans="1:13" ht="36" customHeight="1" thickBot="1" x14ac:dyDescent="0.2">
      <c r="A15" s="202" t="s">
        <v>83</v>
      </c>
      <c r="B15" s="219"/>
      <c r="C15" s="220">
        <f>SUM(C11:D14)</f>
        <v>0</v>
      </c>
      <c r="D15" s="220"/>
      <c r="E15" s="221">
        <f>SUM(E11:F14)</f>
        <v>0</v>
      </c>
      <c r="F15" s="222"/>
      <c r="G15" s="221">
        <f>SUM(G11:H14)</f>
        <v>0</v>
      </c>
      <c r="H15" s="222"/>
      <c r="I15" s="221">
        <f>SUM(C15:H15)</f>
        <v>0</v>
      </c>
      <c r="J15" s="222"/>
    </row>
    <row r="16" spans="1:13" ht="36" customHeight="1" x14ac:dyDescent="0.15">
      <c r="A16" s="231" t="s">
        <v>86</v>
      </c>
      <c r="B16" s="232"/>
      <c r="C16" s="233"/>
      <c r="D16" s="234"/>
      <c r="E16" s="235"/>
      <c r="F16" s="234"/>
      <c r="G16" s="235"/>
      <c r="H16" s="234"/>
      <c r="I16" s="237"/>
      <c r="J16" s="238"/>
    </row>
    <row r="17" spans="1:10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3.5" customHeight="1" x14ac:dyDescent="0.15">
      <c r="A29" s="1"/>
      <c r="B29" s="1"/>
      <c r="C29" s="16"/>
      <c r="D29" s="16"/>
      <c r="E29" s="16"/>
      <c r="F29" s="16"/>
      <c r="G29" s="16"/>
      <c r="H29" s="16"/>
      <c r="I29" s="1"/>
      <c r="J29" s="1"/>
    </row>
    <row r="30" spans="1:10" ht="13.5" customHeight="1" x14ac:dyDescent="0.15">
      <c r="A30" s="1"/>
      <c r="B30" s="1"/>
      <c r="C30" s="16"/>
      <c r="D30" s="16"/>
      <c r="E30" s="16"/>
      <c r="F30" s="16"/>
      <c r="G30" s="16"/>
      <c r="H30" s="16"/>
      <c r="I30" s="1"/>
      <c r="J30" s="1"/>
    </row>
    <row r="31" spans="1:10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4.25" x14ac:dyDescent="0.15">
      <c r="A34" s="1"/>
      <c r="B34" s="1"/>
      <c r="C34" s="1"/>
      <c r="D34" s="1"/>
      <c r="E34" s="1"/>
      <c r="F34" s="17"/>
      <c r="G34" s="17"/>
      <c r="H34" s="17"/>
      <c r="I34" s="17"/>
      <c r="J34" s="17"/>
    </row>
    <row r="35" spans="1:10" ht="14.25" x14ac:dyDescent="0.15">
      <c r="A35" s="1"/>
      <c r="B35" s="1"/>
      <c r="C35" s="1"/>
      <c r="D35" s="1"/>
      <c r="E35" s="1"/>
      <c r="F35" s="17"/>
      <c r="G35" s="17"/>
      <c r="H35" s="17"/>
      <c r="I35" s="17"/>
      <c r="J35" s="17"/>
    </row>
    <row r="36" spans="1:10" ht="14.25" x14ac:dyDescent="0.15">
      <c r="A36" s="1"/>
      <c r="B36" s="1"/>
      <c r="C36" s="1"/>
      <c r="D36" s="1"/>
      <c r="E36" s="1"/>
      <c r="F36" s="17"/>
      <c r="G36" s="17"/>
      <c r="H36" s="17"/>
      <c r="I36" s="17"/>
      <c r="J36" s="17"/>
    </row>
    <row r="37" spans="1:10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</row>
    <row r="44" spans="1:10" x14ac:dyDescent="0.15">
      <c r="H44" s="18" t="s">
        <v>88</v>
      </c>
      <c r="I44" s="229">
        <f>C10-21</f>
        <v>-21</v>
      </c>
      <c r="J44" s="230"/>
    </row>
  </sheetData>
  <mergeCells count="45">
    <mergeCell ref="I10:J10"/>
    <mergeCell ref="A1:D2"/>
    <mergeCell ref="H1:H2"/>
    <mergeCell ref="I1:J2"/>
    <mergeCell ref="A4:A5"/>
    <mergeCell ref="B4:E5"/>
    <mergeCell ref="F4:F5"/>
    <mergeCell ref="H4:I4"/>
    <mergeCell ref="H5:I5"/>
    <mergeCell ref="G8:H8"/>
    <mergeCell ref="A10:B10"/>
    <mergeCell ref="C10:D10"/>
    <mergeCell ref="E10:F10"/>
    <mergeCell ref="G10:H10"/>
    <mergeCell ref="A13:B13"/>
    <mergeCell ref="C13:D13"/>
    <mergeCell ref="E13:F13"/>
    <mergeCell ref="G13:H13"/>
    <mergeCell ref="I13:J13"/>
    <mergeCell ref="A11:B11"/>
    <mergeCell ref="C11:D11"/>
    <mergeCell ref="E11:F11"/>
    <mergeCell ref="G11:H11"/>
    <mergeCell ref="I11:J11"/>
    <mergeCell ref="A14:B14"/>
    <mergeCell ref="C14:D14"/>
    <mergeCell ref="E14:F14"/>
    <mergeCell ref="G14:H14"/>
    <mergeCell ref="I14:J14"/>
    <mergeCell ref="A12:B12"/>
    <mergeCell ref="C12:D12"/>
    <mergeCell ref="E12:F12"/>
    <mergeCell ref="G12:H12"/>
    <mergeCell ref="I12:J12"/>
    <mergeCell ref="I44:J44"/>
    <mergeCell ref="A15:B15"/>
    <mergeCell ref="C15:D15"/>
    <mergeCell ref="E15:F15"/>
    <mergeCell ref="G15:H15"/>
    <mergeCell ref="I15:J15"/>
    <mergeCell ref="A16:B16"/>
    <mergeCell ref="C16:D16"/>
    <mergeCell ref="E16:F16"/>
    <mergeCell ref="G16:H16"/>
    <mergeCell ref="I16:J16"/>
  </mergeCells>
  <phoneticPr fontId="1"/>
  <pageMargins left="0.70866141732283472" right="0.70866141732283472" top="0.74803149606299213" bottom="0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8271-373C-4DB7-9D2A-EBF0FF1E3C5D}">
  <dimension ref="A1:J44"/>
  <sheetViews>
    <sheetView workbookViewId="0">
      <selection activeCell="A14" sqref="A14:B14"/>
    </sheetView>
  </sheetViews>
  <sheetFormatPr defaultRowHeight="13.5" x14ac:dyDescent="0.15"/>
  <cols>
    <col min="1" max="1" width="12" customWidth="1"/>
    <col min="3" max="8" width="8.625" customWidth="1"/>
    <col min="9" max="10" width="7.375" customWidth="1"/>
  </cols>
  <sheetData>
    <row r="1" spans="1:10" ht="13.5" customHeight="1" x14ac:dyDescent="0.15">
      <c r="A1" s="185" t="s">
        <v>80</v>
      </c>
      <c r="B1" s="185"/>
      <c r="C1" s="185"/>
      <c r="D1" s="185"/>
      <c r="E1" s="8"/>
      <c r="F1" s="8"/>
      <c r="G1" s="8"/>
      <c r="H1" s="186" t="s">
        <v>85</v>
      </c>
      <c r="I1" s="188" t="s">
        <v>97</v>
      </c>
      <c r="J1" s="189"/>
    </row>
    <row r="2" spans="1:10" ht="13.5" customHeight="1" thickBot="1" x14ac:dyDescent="0.2">
      <c r="A2" s="185"/>
      <c r="B2" s="185"/>
      <c r="C2" s="185"/>
      <c r="D2" s="185"/>
      <c r="E2" s="8"/>
      <c r="F2" s="8"/>
      <c r="G2" s="8"/>
      <c r="H2" s="187"/>
      <c r="I2" s="190"/>
      <c r="J2" s="191"/>
    </row>
    <row r="3" spans="1:10" ht="14.2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6" customHeight="1" thickBot="1" x14ac:dyDescent="0.2">
      <c r="A4" s="192" t="s">
        <v>76</v>
      </c>
      <c r="B4" s="194" t="s">
        <v>72</v>
      </c>
      <c r="C4" s="195"/>
      <c r="D4" s="195"/>
      <c r="E4" s="195"/>
      <c r="F4" s="198" t="s">
        <v>5</v>
      </c>
      <c r="G4" s="9" t="s">
        <v>77</v>
      </c>
      <c r="H4" s="200" t="s">
        <v>69</v>
      </c>
      <c r="I4" s="200"/>
      <c r="J4" s="10" t="s">
        <v>5</v>
      </c>
    </row>
    <row r="5" spans="1:10" ht="36" customHeight="1" thickBot="1" x14ac:dyDescent="0.2">
      <c r="A5" s="193"/>
      <c r="B5" s="196"/>
      <c r="C5" s="197"/>
      <c r="D5" s="197"/>
      <c r="E5" s="197"/>
      <c r="F5" s="199"/>
      <c r="G5" s="9" t="s">
        <v>79</v>
      </c>
      <c r="H5" s="200" t="s">
        <v>73</v>
      </c>
      <c r="I5" s="200"/>
      <c r="J5" s="10"/>
    </row>
    <row r="6" spans="1:10" ht="13.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36" customHeight="1" thickBot="1" x14ac:dyDescent="0.2">
      <c r="A7" s="12" t="s">
        <v>81</v>
      </c>
      <c r="B7" s="14" t="s">
        <v>82</v>
      </c>
      <c r="C7" s="15">
        <v>121</v>
      </c>
      <c r="D7" s="11" t="s">
        <v>37</v>
      </c>
      <c r="E7" s="13" t="s">
        <v>25</v>
      </c>
      <c r="F7" s="15">
        <v>10</v>
      </c>
      <c r="G7" s="11" t="s">
        <v>37</v>
      </c>
      <c r="H7" s="13" t="s">
        <v>30</v>
      </c>
      <c r="I7" s="15">
        <v>0</v>
      </c>
      <c r="J7" s="10" t="s">
        <v>37</v>
      </c>
    </row>
    <row r="8" spans="1:10" ht="36" customHeight="1" thickBot="1" x14ac:dyDescent="0.2">
      <c r="A8" s="7"/>
      <c r="B8" s="7"/>
      <c r="C8" s="7"/>
      <c r="D8" s="7"/>
      <c r="E8" s="7"/>
      <c r="F8" s="7"/>
      <c r="G8" s="201" t="s">
        <v>83</v>
      </c>
      <c r="H8" s="200"/>
      <c r="I8" s="11">
        <f>C7+F7+I7</f>
        <v>131</v>
      </c>
      <c r="J8" s="10" t="s">
        <v>37</v>
      </c>
    </row>
    <row r="9" spans="1:10" ht="14.25" customHeight="1" thickBot="1" x14ac:dyDescent="0.2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36" customHeight="1" thickBot="1" x14ac:dyDescent="0.2">
      <c r="A10" s="202" t="s">
        <v>78</v>
      </c>
      <c r="B10" s="203"/>
      <c r="C10" s="206">
        <v>43855</v>
      </c>
      <c r="D10" s="207"/>
      <c r="E10" s="206">
        <v>43856</v>
      </c>
      <c r="F10" s="207"/>
      <c r="G10" s="206">
        <v>43857</v>
      </c>
      <c r="H10" s="207"/>
      <c r="I10" s="183" t="s">
        <v>84</v>
      </c>
      <c r="J10" s="184"/>
    </row>
    <row r="11" spans="1:10" ht="36" customHeight="1" x14ac:dyDescent="0.15">
      <c r="A11" s="214" t="s">
        <v>94</v>
      </c>
      <c r="B11" s="215"/>
      <c r="C11" s="216"/>
      <c r="D11" s="216"/>
      <c r="E11" s="217"/>
      <c r="F11" s="218"/>
      <c r="G11" s="216">
        <v>129</v>
      </c>
      <c r="H11" s="218"/>
      <c r="I11" s="213"/>
      <c r="J11" s="123"/>
    </row>
    <row r="12" spans="1:10" ht="36" customHeight="1" x14ac:dyDescent="0.15">
      <c r="A12" s="208" t="s">
        <v>95</v>
      </c>
      <c r="B12" s="209"/>
      <c r="C12" s="223"/>
      <c r="D12" s="223"/>
      <c r="E12" s="210">
        <v>131</v>
      </c>
      <c r="F12" s="211"/>
      <c r="G12" s="223"/>
      <c r="H12" s="211"/>
      <c r="I12" s="213"/>
      <c r="J12" s="123"/>
    </row>
    <row r="13" spans="1:10" ht="36" customHeight="1" x14ac:dyDescent="0.15">
      <c r="A13" s="208" t="s">
        <v>218</v>
      </c>
      <c r="B13" s="209"/>
      <c r="C13" s="223"/>
      <c r="D13" s="223"/>
      <c r="E13" s="210"/>
      <c r="F13" s="211"/>
      <c r="G13" s="223"/>
      <c r="H13" s="211"/>
      <c r="I13" s="224"/>
      <c r="J13" s="123"/>
    </row>
    <row r="14" spans="1:10" ht="36" customHeight="1" thickBot="1" x14ac:dyDescent="0.2">
      <c r="A14" s="225" t="s">
        <v>87</v>
      </c>
      <c r="B14" s="226"/>
      <c r="C14" s="227"/>
      <c r="D14" s="228"/>
      <c r="E14" s="227"/>
      <c r="F14" s="228"/>
      <c r="G14" s="227">
        <v>2</v>
      </c>
      <c r="H14" s="228"/>
      <c r="I14" s="224"/>
      <c r="J14" s="123"/>
    </row>
    <row r="15" spans="1:10" ht="36" customHeight="1" thickBot="1" x14ac:dyDescent="0.2">
      <c r="A15" s="202" t="s">
        <v>83</v>
      </c>
      <c r="B15" s="219"/>
      <c r="C15" s="220">
        <f>SUM(C11:D14)</f>
        <v>0</v>
      </c>
      <c r="D15" s="220"/>
      <c r="E15" s="221">
        <f>SUM(E11:F14)</f>
        <v>131</v>
      </c>
      <c r="F15" s="222"/>
      <c r="G15" s="221">
        <f>SUM(G11:H14)</f>
        <v>131</v>
      </c>
      <c r="H15" s="222"/>
      <c r="I15" s="221">
        <f>SUM(C15:H15)</f>
        <v>262</v>
      </c>
      <c r="J15" s="222"/>
    </row>
    <row r="16" spans="1:10" ht="36" customHeight="1" x14ac:dyDescent="0.15">
      <c r="A16" s="231" t="s">
        <v>86</v>
      </c>
      <c r="B16" s="232"/>
      <c r="C16" s="233"/>
      <c r="D16" s="234"/>
      <c r="E16" s="235"/>
      <c r="F16" s="234"/>
      <c r="G16" s="235"/>
      <c r="H16" s="234"/>
      <c r="I16" s="235"/>
      <c r="J16" s="236"/>
    </row>
    <row r="17" spans="1:10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3.5" customHeight="1" x14ac:dyDescent="0.15">
      <c r="A29" s="1"/>
      <c r="B29" s="1"/>
      <c r="C29" s="16"/>
      <c r="D29" s="16"/>
      <c r="E29" s="16"/>
      <c r="F29" s="16"/>
      <c r="G29" s="16"/>
      <c r="H29" s="16"/>
      <c r="I29" s="1"/>
      <c r="J29" s="1"/>
    </row>
    <row r="30" spans="1:10" ht="13.5" customHeight="1" x14ac:dyDescent="0.15">
      <c r="A30" s="1"/>
      <c r="B30" s="1"/>
      <c r="C30" s="16"/>
      <c r="D30" s="16"/>
      <c r="E30" s="16"/>
      <c r="F30" s="16"/>
      <c r="G30" s="16"/>
      <c r="H30" s="16"/>
      <c r="I30" s="1"/>
      <c r="J30" s="1"/>
    </row>
    <row r="31" spans="1:10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4.25" x14ac:dyDescent="0.15">
      <c r="A34" s="1"/>
      <c r="B34" s="1"/>
      <c r="C34" s="1"/>
      <c r="D34" s="1"/>
      <c r="E34" s="1"/>
      <c r="F34" s="17"/>
      <c r="G34" s="17"/>
      <c r="H34" s="17"/>
      <c r="I34" s="17"/>
      <c r="J34" s="17"/>
    </row>
    <row r="35" spans="1:10" ht="14.25" x14ac:dyDescent="0.15">
      <c r="A35" s="1"/>
      <c r="B35" s="1"/>
      <c r="C35" s="1"/>
      <c r="D35" s="1"/>
      <c r="E35" s="1"/>
      <c r="F35" s="17"/>
      <c r="G35" s="17"/>
      <c r="H35" s="17"/>
      <c r="I35" s="17"/>
      <c r="J35" s="17"/>
    </row>
    <row r="36" spans="1:10" ht="14.25" x14ac:dyDescent="0.15">
      <c r="A36" s="1"/>
      <c r="B36" s="1"/>
      <c r="C36" s="1"/>
      <c r="D36" s="1"/>
      <c r="E36" s="1"/>
      <c r="F36" s="17"/>
      <c r="G36" s="17"/>
      <c r="H36" s="17"/>
      <c r="I36" s="17"/>
      <c r="J36" s="17"/>
    </row>
    <row r="37" spans="1:10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</row>
    <row r="44" spans="1:10" x14ac:dyDescent="0.15">
      <c r="H44" s="18" t="s">
        <v>88</v>
      </c>
      <c r="I44" s="229">
        <f>C10-21</f>
        <v>43834</v>
      </c>
      <c r="J44" s="230"/>
    </row>
  </sheetData>
  <mergeCells count="45">
    <mergeCell ref="I44:J44"/>
    <mergeCell ref="A15:B15"/>
    <mergeCell ref="C15:D15"/>
    <mergeCell ref="E15:F15"/>
    <mergeCell ref="G15:H15"/>
    <mergeCell ref="I15:J15"/>
    <mergeCell ref="A16:B16"/>
    <mergeCell ref="C16:D16"/>
    <mergeCell ref="E16:F16"/>
    <mergeCell ref="G16:H16"/>
    <mergeCell ref="I16:J16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A11:B11"/>
    <mergeCell ref="C11:D11"/>
    <mergeCell ref="E11:F11"/>
    <mergeCell ref="G11:H11"/>
    <mergeCell ref="I11:J11"/>
    <mergeCell ref="A12:B12"/>
    <mergeCell ref="C12:D12"/>
    <mergeCell ref="E12:F12"/>
    <mergeCell ref="G12:H12"/>
    <mergeCell ref="I12:J12"/>
    <mergeCell ref="I10:J10"/>
    <mergeCell ref="A1:D2"/>
    <mergeCell ref="H1:H2"/>
    <mergeCell ref="I1:J2"/>
    <mergeCell ref="A4:A5"/>
    <mergeCell ref="B4:E5"/>
    <mergeCell ref="F4:F5"/>
    <mergeCell ref="H4:I4"/>
    <mergeCell ref="H5:I5"/>
    <mergeCell ref="G8:H8"/>
    <mergeCell ref="A10:B10"/>
    <mergeCell ref="C10:D10"/>
    <mergeCell ref="E10:F10"/>
    <mergeCell ref="G10:H10"/>
  </mergeCells>
  <phoneticPr fontId="1"/>
  <pageMargins left="0.70866141732283472" right="0.70866141732283472" top="0.74803149606299213" bottom="0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F629-51FF-4847-9780-F662F3D548E2}">
  <sheetPr>
    <tabColor rgb="FF00B0F0"/>
  </sheetPr>
  <dimension ref="A1:J44"/>
  <sheetViews>
    <sheetView workbookViewId="0">
      <selection activeCell="P13" sqref="P13"/>
    </sheetView>
  </sheetViews>
  <sheetFormatPr defaultRowHeight="13.5" x14ac:dyDescent="0.15"/>
  <cols>
    <col min="1" max="1" width="12" customWidth="1"/>
    <col min="3" max="8" width="8.625" customWidth="1"/>
    <col min="9" max="10" width="7.375" customWidth="1"/>
  </cols>
  <sheetData>
    <row r="1" spans="1:10" ht="13.5" customHeight="1" x14ac:dyDescent="0.15">
      <c r="A1" s="185" t="s">
        <v>80</v>
      </c>
      <c r="B1" s="185"/>
      <c r="C1" s="185"/>
      <c r="D1" s="185"/>
      <c r="E1" s="8"/>
      <c r="F1" s="8"/>
      <c r="G1" s="8"/>
      <c r="H1" s="186" t="s">
        <v>85</v>
      </c>
      <c r="I1" s="188" t="s">
        <v>97</v>
      </c>
      <c r="J1" s="189"/>
    </row>
    <row r="2" spans="1:10" ht="13.5" customHeight="1" thickBot="1" x14ac:dyDescent="0.2">
      <c r="A2" s="185"/>
      <c r="B2" s="185"/>
      <c r="C2" s="185"/>
      <c r="D2" s="185"/>
      <c r="E2" s="8"/>
      <c r="F2" s="8"/>
      <c r="G2" s="8"/>
      <c r="H2" s="187"/>
      <c r="I2" s="190"/>
      <c r="J2" s="191"/>
    </row>
    <row r="3" spans="1:10" ht="14.2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6" customHeight="1" thickBot="1" x14ac:dyDescent="0.2">
      <c r="A4" s="192" t="s">
        <v>76</v>
      </c>
      <c r="B4" s="194" t="e">
        <f>#REF!</f>
        <v>#REF!</v>
      </c>
      <c r="C4" s="195"/>
      <c r="D4" s="195"/>
      <c r="E4" s="195"/>
      <c r="F4" s="198" t="s">
        <v>5</v>
      </c>
      <c r="G4" s="9" t="s">
        <v>77</v>
      </c>
      <c r="H4" s="200" t="e">
        <f>#REF!</f>
        <v>#REF!</v>
      </c>
      <c r="I4" s="200"/>
      <c r="J4" s="10" t="s">
        <v>5</v>
      </c>
    </row>
    <row r="5" spans="1:10" ht="36" customHeight="1" thickBot="1" x14ac:dyDescent="0.2">
      <c r="A5" s="193"/>
      <c r="B5" s="196"/>
      <c r="C5" s="197"/>
      <c r="D5" s="197"/>
      <c r="E5" s="197"/>
      <c r="F5" s="199"/>
      <c r="G5" s="9" t="s">
        <v>79</v>
      </c>
      <c r="H5" s="200" t="e">
        <f>#REF!</f>
        <v>#REF!</v>
      </c>
      <c r="I5" s="200"/>
      <c r="J5" s="10"/>
    </row>
    <row r="6" spans="1:10" ht="18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36" customHeight="1" thickBot="1" x14ac:dyDescent="0.2">
      <c r="A7" s="12" t="s">
        <v>81</v>
      </c>
      <c r="B7" s="14" t="s">
        <v>82</v>
      </c>
      <c r="C7" s="15"/>
      <c r="D7" s="11" t="s">
        <v>37</v>
      </c>
      <c r="E7" s="13" t="s">
        <v>25</v>
      </c>
      <c r="F7" s="15"/>
      <c r="G7" s="11" t="s">
        <v>37</v>
      </c>
      <c r="H7" s="13" t="s">
        <v>30</v>
      </c>
      <c r="I7" s="15"/>
      <c r="J7" s="10" t="s">
        <v>37</v>
      </c>
    </row>
    <row r="8" spans="1:10" ht="36" customHeight="1" thickBot="1" x14ac:dyDescent="0.2">
      <c r="A8" s="7"/>
      <c r="B8" s="7"/>
      <c r="C8" s="7"/>
      <c r="D8" s="7"/>
      <c r="E8" s="7"/>
      <c r="F8" s="7"/>
      <c r="G8" s="201" t="s">
        <v>83</v>
      </c>
      <c r="H8" s="200"/>
      <c r="I8" s="11">
        <f>C7+F7+I7</f>
        <v>0</v>
      </c>
      <c r="J8" s="10" t="s">
        <v>37</v>
      </c>
    </row>
    <row r="9" spans="1:10" ht="16.5" customHeight="1" thickBot="1" x14ac:dyDescent="0.2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36" customHeight="1" thickBot="1" x14ac:dyDescent="0.2">
      <c r="A10" s="202" t="s">
        <v>78</v>
      </c>
      <c r="B10" s="203"/>
      <c r="C10" s="206"/>
      <c r="D10" s="207"/>
      <c r="E10" s="206"/>
      <c r="F10" s="207"/>
      <c r="G10" s="206"/>
      <c r="H10" s="207"/>
      <c r="I10" s="183" t="s">
        <v>84</v>
      </c>
      <c r="J10" s="184"/>
    </row>
    <row r="11" spans="1:10" ht="36" customHeight="1" x14ac:dyDescent="0.15">
      <c r="A11" s="214" t="s">
        <v>94</v>
      </c>
      <c r="B11" s="215"/>
      <c r="C11" s="216"/>
      <c r="D11" s="216"/>
      <c r="E11" s="217"/>
      <c r="F11" s="218"/>
      <c r="G11" s="216"/>
      <c r="H11" s="218"/>
      <c r="I11" s="213"/>
      <c r="J11" s="123"/>
    </row>
    <row r="12" spans="1:10" ht="36" customHeight="1" x14ac:dyDescent="0.15">
      <c r="A12" s="208" t="s">
        <v>95</v>
      </c>
      <c r="B12" s="209"/>
      <c r="C12" s="223"/>
      <c r="D12" s="223"/>
      <c r="E12" s="210"/>
      <c r="F12" s="211"/>
      <c r="G12" s="223"/>
      <c r="H12" s="211"/>
      <c r="I12" s="213"/>
      <c r="J12" s="123"/>
    </row>
    <row r="13" spans="1:10" ht="36" customHeight="1" x14ac:dyDescent="0.15">
      <c r="A13" s="208" t="s">
        <v>96</v>
      </c>
      <c r="B13" s="209"/>
      <c r="C13" s="223"/>
      <c r="D13" s="223"/>
      <c r="E13" s="210"/>
      <c r="F13" s="211"/>
      <c r="G13" s="223"/>
      <c r="H13" s="211"/>
      <c r="I13" s="239"/>
      <c r="J13" s="240"/>
    </row>
    <row r="14" spans="1:10" ht="36" customHeight="1" thickBot="1" x14ac:dyDescent="0.2">
      <c r="A14" s="225" t="s">
        <v>87</v>
      </c>
      <c r="B14" s="226"/>
      <c r="C14" s="241"/>
      <c r="D14" s="242"/>
      <c r="E14" s="241"/>
      <c r="F14" s="242"/>
      <c r="G14" s="241"/>
      <c r="H14" s="242"/>
      <c r="I14" s="224"/>
      <c r="J14" s="123"/>
    </row>
    <row r="15" spans="1:10" ht="36" customHeight="1" thickBot="1" x14ac:dyDescent="0.2">
      <c r="A15" s="202" t="s">
        <v>83</v>
      </c>
      <c r="B15" s="219"/>
      <c r="C15" s="220">
        <f>SUM(C11:D14)</f>
        <v>0</v>
      </c>
      <c r="D15" s="220"/>
      <c r="E15" s="221">
        <f>SUM(E11:F14)</f>
        <v>0</v>
      </c>
      <c r="F15" s="222"/>
      <c r="G15" s="221">
        <f>SUM(G11:H14)</f>
        <v>0</v>
      </c>
      <c r="H15" s="222"/>
      <c r="I15" s="221">
        <f>SUM(C15:H15)</f>
        <v>0</v>
      </c>
      <c r="J15" s="222"/>
    </row>
    <row r="16" spans="1:10" ht="36" customHeight="1" x14ac:dyDescent="0.15">
      <c r="A16" s="231" t="s">
        <v>86</v>
      </c>
      <c r="B16" s="232"/>
      <c r="C16" s="233"/>
      <c r="D16" s="234"/>
      <c r="E16" s="235"/>
      <c r="F16" s="234"/>
      <c r="G16" s="235"/>
      <c r="H16" s="234"/>
      <c r="I16" s="237"/>
      <c r="J16" s="238"/>
    </row>
    <row r="17" spans="1:10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3.5" customHeight="1" x14ac:dyDescent="0.15">
      <c r="A29" s="1"/>
      <c r="B29" s="1"/>
      <c r="C29" s="16"/>
      <c r="D29" s="16"/>
      <c r="E29" s="16"/>
      <c r="F29" s="16"/>
      <c r="G29" s="16"/>
      <c r="H29" s="16"/>
      <c r="I29" s="1"/>
      <c r="J29" s="1"/>
    </row>
    <row r="30" spans="1:10" ht="13.5" customHeight="1" x14ac:dyDescent="0.15">
      <c r="A30" s="1"/>
      <c r="B30" s="1"/>
      <c r="C30" s="16"/>
      <c r="D30" s="16"/>
      <c r="E30" s="16"/>
      <c r="F30" s="16"/>
      <c r="G30" s="16"/>
      <c r="H30" s="16"/>
      <c r="I30" s="1"/>
      <c r="J30" s="1"/>
    </row>
    <row r="31" spans="1:10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4.25" x14ac:dyDescent="0.15">
      <c r="A34" s="1"/>
      <c r="B34" s="1"/>
      <c r="C34" s="1"/>
      <c r="D34" s="1"/>
      <c r="E34" s="1"/>
      <c r="F34" s="17"/>
      <c r="G34" s="17"/>
      <c r="H34" s="17"/>
      <c r="I34" s="17"/>
      <c r="J34" s="17"/>
    </row>
    <row r="35" spans="1:10" ht="14.25" x14ac:dyDescent="0.15">
      <c r="A35" s="1"/>
      <c r="B35" s="1"/>
      <c r="C35" s="1"/>
      <c r="D35" s="1"/>
      <c r="E35" s="1"/>
      <c r="F35" s="17"/>
      <c r="G35" s="17"/>
      <c r="H35" s="17"/>
      <c r="I35" s="17"/>
      <c r="J35" s="17"/>
    </row>
    <row r="36" spans="1:10" ht="14.25" x14ac:dyDescent="0.15">
      <c r="A36" s="1"/>
      <c r="B36" s="1"/>
      <c r="C36" s="1"/>
      <c r="D36" s="1"/>
      <c r="E36" s="1"/>
      <c r="F36" s="17"/>
      <c r="G36" s="17"/>
      <c r="H36" s="17"/>
      <c r="I36" s="17"/>
      <c r="J36" s="17"/>
    </row>
    <row r="37" spans="1:10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</row>
    <row r="44" spans="1:10" x14ac:dyDescent="0.15">
      <c r="H44" s="18" t="s">
        <v>88</v>
      </c>
      <c r="I44" s="229">
        <f>C10-21</f>
        <v>-21</v>
      </c>
      <c r="J44" s="230"/>
    </row>
  </sheetData>
  <mergeCells count="45">
    <mergeCell ref="I44:J44"/>
    <mergeCell ref="A15:B15"/>
    <mergeCell ref="C15:D15"/>
    <mergeCell ref="E15:F15"/>
    <mergeCell ref="G15:H15"/>
    <mergeCell ref="I15:J15"/>
    <mergeCell ref="A16:B16"/>
    <mergeCell ref="C16:D16"/>
    <mergeCell ref="E16:F16"/>
    <mergeCell ref="G16:H16"/>
    <mergeCell ref="I16:J16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A11:B11"/>
    <mergeCell ref="C11:D11"/>
    <mergeCell ref="E11:F11"/>
    <mergeCell ref="G11:H11"/>
    <mergeCell ref="I11:J11"/>
    <mergeCell ref="A12:B12"/>
    <mergeCell ref="C12:D12"/>
    <mergeCell ref="E12:F12"/>
    <mergeCell ref="G12:H12"/>
    <mergeCell ref="I12:J12"/>
    <mergeCell ref="I10:J10"/>
    <mergeCell ref="A1:D2"/>
    <mergeCell ref="H1:H2"/>
    <mergeCell ref="I1:J2"/>
    <mergeCell ref="A4:A5"/>
    <mergeCell ref="B4:E5"/>
    <mergeCell ref="F4:F5"/>
    <mergeCell ref="H4:I4"/>
    <mergeCell ref="H5:I5"/>
    <mergeCell ref="G8:H8"/>
    <mergeCell ref="A10:B10"/>
    <mergeCell ref="C10:D10"/>
    <mergeCell ref="E10:F10"/>
    <mergeCell ref="G10:H10"/>
  </mergeCells>
  <phoneticPr fontId="1"/>
  <pageMargins left="0.70866141732283472" right="0.70866141732283472" top="0.74803149606299213" bottom="0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2A024-7B37-42CA-98BD-86C55844CBE8}">
  <dimension ref="A1:J44"/>
  <sheetViews>
    <sheetView workbookViewId="0">
      <selection activeCell="M13" sqref="M13"/>
    </sheetView>
  </sheetViews>
  <sheetFormatPr defaultRowHeight="13.5" x14ac:dyDescent="0.15"/>
  <cols>
    <col min="1" max="1" width="12" customWidth="1"/>
    <col min="3" max="8" width="8.625" customWidth="1"/>
    <col min="9" max="10" width="7.375" customWidth="1"/>
  </cols>
  <sheetData>
    <row r="1" spans="1:10" ht="13.5" customHeight="1" x14ac:dyDescent="0.15">
      <c r="A1" s="185" t="s">
        <v>80</v>
      </c>
      <c r="B1" s="185"/>
      <c r="C1" s="185"/>
      <c r="D1" s="185"/>
      <c r="E1" s="8"/>
      <c r="F1" s="8"/>
      <c r="G1" s="8"/>
      <c r="H1" s="186" t="s">
        <v>85</v>
      </c>
      <c r="I1" s="243" t="s">
        <v>219</v>
      </c>
      <c r="J1" s="244"/>
    </row>
    <row r="2" spans="1:10" ht="13.5" customHeight="1" thickBot="1" x14ac:dyDescent="0.2">
      <c r="A2" s="185"/>
      <c r="B2" s="185"/>
      <c r="C2" s="185"/>
      <c r="D2" s="185"/>
      <c r="E2" s="8"/>
      <c r="F2" s="8"/>
      <c r="G2" s="8"/>
      <c r="H2" s="187"/>
      <c r="I2" s="245"/>
      <c r="J2" s="246"/>
    </row>
    <row r="3" spans="1:10" ht="14.2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6" customHeight="1" thickBot="1" x14ac:dyDescent="0.2">
      <c r="A4" s="192" t="s">
        <v>76</v>
      </c>
      <c r="B4" s="194" t="s">
        <v>72</v>
      </c>
      <c r="C4" s="195"/>
      <c r="D4" s="195"/>
      <c r="E4" s="195"/>
      <c r="F4" s="198" t="s">
        <v>5</v>
      </c>
      <c r="G4" s="9" t="s">
        <v>77</v>
      </c>
      <c r="H4" s="200" t="s">
        <v>69</v>
      </c>
      <c r="I4" s="200"/>
      <c r="J4" s="10" t="s">
        <v>5</v>
      </c>
    </row>
    <row r="5" spans="1:10" ht="36" customHeight="1" thickBot="1" x14ac:dyDescent="0.2">
      <c r="A5" s="193"/>
      <c r="B5" s="196"/>
      <c r="C5" s="197"/>
      <c r="D5" s="197"/>
      <c r="E5" s="197"/>
      <c r="F5" s="199"/>
      <c r="G5" s="9" t="s">
        <v>79</v>
      </c>
      <c r="H5" s="200" t="s">
        <v>73</v>
      </c>
      <c r="I5" s="200"/>
      <c r="J5" s="10"/>
    </row>
    <row r="6" spans="1:10" ht="13.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36" customHeight="1" thickBot="1" x14ac:dyDescent="0.2">
      <c r="A7" s="12" t="s">
        <v>81</v>
      </c>
      <c r="B7" s="14" t="s">
        <v>82</v>
      </c>
      <c r="C7" s="15">
        <v>121</v>
      </c>
      <c r="D7" s="11" t="s">
        <v>37</v>
      </c>
      <c r="E7" s="13" t="s">
        <v>25</v>
      </c>
      <c r="F7" s="15">
        <v>10</v>
      </c>
      <c r="G7" s="11" t="s">
        <v>37</v>
      </c>
      <c r="H7" s="13" t="s">
        <v>30</v>
      </c>
      <c r="I7" s="15">
        <v>0</v>
      </c>
      <c r="J7" s="10" t="s">
        <v>37</v>
      </c>
    </row>
    <row r="8" spans="1:10" ht="36" customHeight="1" thickBot="1" x14ac:dyDescent="0.2">
      <c r="A8" s="7"/>
      <c r="B8" s="7"/>
      <c r="C8" s="7"/>
      <c r="D8" s="7"/>
      <c r="E8" s="7"/>
      <c r="F8" s="7"/>
      <c r="G8" s="201" t="s">
        <v>83</v>
      </c>
      <c r="H8" s="200"/>
      <c r="I8" s="11">
        <f>C7+F7+I7</f>
        <v>131</v>
      </c>
      <c r="J8" s="10" t="s">
        <v>37</v>
      </c>
    </row>
    <row r="9" spans="1:10" ht="14.25" customHeight="1" thickBot="1" x14ac:dyDescent="0.2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36" customHeight="1" thickBot="1" x14ac:dyDescent="0.2">
      <c r="A10" s="202" t="s">
        <v>78</v>
      </c>
      <c r="B10" s="203"/>
      <c r="C10" s="206">
        <v>43855</v>
      </c>
      <c r="D10" s="207"/>
      <c r="E10" s="206">
        <v>43856</v>
      </c>
      <c r="F10" s="207"/>
      <c r="G10" s="206">
        <v>43857</v>
      </c>
      <c r="H10" s="207"/>
      <c r="I10" s="183" t="s">
        <v>84</v>
      </c>
      <c r="J10" s="184"/>
    </row>
    <row r="11" spans="1:10" ht="36" customHeight="1" x14ac:dyDescent="0.15">
      <c r="A11" s="214" t="s">
        <v>217</v>
      </c>
      <c r="B11" s="215"/>
      <c r="C11" s="216"/>
      <c r="D11" s="216"/>
      <c r="E11" s="217"/>
      <c r="F11" s="218"/>
      <c r="G11" s="216">
        <v>129</v>
      </c>
      <c r="H11" s="218"/>
      <c r="I11" s="213"/>
      <c r="J11" s="123"/>
    </row>
    <row r="12" spans="1:10" ht="36" customHeight="1" x14ac:dyDescent="0.15">
      <c r="A12" s="208" t="s">
        <v>194</v>
      </c>
      <c r="B12" s="209"/>
      <c r="C12" s="223"/>
      <c r="D12" s="223"/>
      <c r="E12" s="210">
        <v>131</v>
      </c>
      <c r="F12" s="211"/>
      <c r="G12" s="223"/>
      <c r="H12" s="211"/>
      <c r="I12" s="213"/>
      <c r="J12" s="123"/>
    </row>
    <row r="13" spans="1:10" ht="36" customHeight="1" x14ac:dyDescent="0.15">
      <c r="A13" s="208" t="s">
        <v>196</v>
      </c>
      <c r="B13" s="209"/>
      <c r="C13" s="223"/>
      <c r="D13" s="223"/>
      <c r="E13" s="210"/>
      <c r="F13" s="211"/>
      <c r="G13" s="223"/>
      <c r="H13" s="211"/>
      <c r="I13" s="224"/>
      <c r="J13" s="123"/>
    </row>
    <row r="14" spans="1:10" ht="36" customHeight="1" thickBot="1" x14ac:dyDescent="0.2">
      <c r="A14" s="225" t="s">
        <v>87</v>
      </c>
      <c r="B14" s="226"/>
      <c r="C14" s="227"/>
      <c r="D14" s="228"/>
      <c r="E14" s="227"/>
      <c r="F14" s="228"/>
      <c r="G14" s="227">
        <v>2</v>
      </c>
      <c r="H14" s="228"/>
      <c r="I14" s="224"/>
      <c r="J14" s="123"/>
    </row>
    <row r="15" spans="1:10" ht="36" customHeight="1" thickBot="1" x14ac:dyDescent="0.2">
      <c r="A15" s="202" t="s">
        <v>83</v>
      </c>
      <c r="B15" s="219"/>
      <c r="C15" s="220">
        <f>SUM(C11:D14)</f>
        <v>0</v>
      </c>
      <c r="D15" s="220"/>
      <c r="E15" s="221">
        <f>SUM(E11:F14)</f>
        <v>131</v>
      </c>
      <c r="F15" s="222"/>
      <c r="G15" s="221">
        <f>SUM(G11:H14)</f>
        <v>131</v>
      </c>
      <c r="H15" s="222"/>
      <c r="I15" s="221">
        <f>SUM(C15:H15)</f>
        <v>262</v>
      </c>
      <c r="J15" s="222"/>
    </row>
    <row r="16" spans="1:10" ht="36" customHeight="1" x14ac:dyDescent="0.15">
      <c r="A16" s="231" t="s">
        <v>86</v>
      </c>
      <c r="B16" s="232"/>
      <c r="C16" s="233"/>
      <c r="D16" s="234"/>
      <c r="E16" s="235"/>
      <c r="F16" s="234"/>
      <c r="G16" s="235"/>
      <c r="H16" s="234"/>
      <c r="I16" s="235"/>
      <c r="J16" s="236"/>
    </row>
    <row r="17" spans="1:10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3.5" customHeight="1" x14ac:dyDescent="0.15">
      <c r="A29" s="1"/>
      <c r="B29" s="1"/>
      <c r="C29" s="16"/>
      <c r="D29" s="16"/>
      <c r="E29" s="16"/>
      <c r="F29" s="16"/>
      <c r="G29" s="16"/>
      <c r="H29" s="16"/>
      <c r="I29" s="1"/>
      <c r="J29" s="1"/>
    </row>
    <row r="30" spans="1:10" ht="13.5" customHeight="1" x14ac:dyDescent="0.15">
      <c r="A30" s="1"/>
      <c r="B30" s="1"/>
      <c r="C30" s="16"/>
      <c r="D30" s="16"/>
      <c r="E30" s="16"/>
      <c r="F30" s="16"/>
      <c r="G30" s="16"/>
      <c r="H30" s="16"/>
      <c r="I30" s="1"/>
      <c r="J30" s="1"/>
    </row>
    <row r="31" spans="1:10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4.25" x14ac:dyDescent="0.15">
      <c r="A34" s="1"/>
      <c r="B34" s="1"/>
      <c r="C34" s="1"/>
      <c r="D34" s="1"/>
      <c r="E34" s="1"/>
      <c r="F34" s="17"/>
      <c r="G34" s="17"/>
      <c r="H34" s="17"/>
      <c r="I34" s="17"/>
      <c r="J34" s="17"/>
    </row>
    <row r="35" spans="1:10" ht="14.25" x14ac:dyDescent="0.15">
      <c r="A35" s="1"/>
      <c r="B35" s="1"/>
      <c r="C35" s="1"/>
      <c r="D35" s="1"/>
      <c r="E35" s="1"/>
      <c r="F35" s="17"/>
      <c r="G35" s="17"/>
      <c r="H35" s="17"/>
      <c r="I35" s="17"/>
      <c r="J35" s="17"/>
    </row>
    <row r="36" spans="1:10" ht="14.25" x14ac:dyDescent="0.15">
      <c r="A36" s="1"/>
      <c r="B36" s="1"/>
      <c r="C36" s="1"/>
      <c r="D36" s="1"/>
      <c r="E36" s="1"/>
      <c r="F36" s="17"/>
      <c r="G36" s="17"/>
      <c r="H36" s="17"/>
      <c r="I36" s="17"/>
      <c r="J36" s="17"/>
    </row>
    <row r="37" spans="1:10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</row>
    <row r="44" spans="1:10" x14ac:dyDescent="0.15">
      <c r="H44" s="18" t="s">
        <v>88</v>
      </c>
      <c r="I44" s="229">
        <f>C10-21</f>
        <v>43834</v>
      </c>
      <c r="J44" s="230"/>
    </row>
  </sheetData>
  <mergeCells count="45">
    <mergeCell ref="I10:J10"/>
    <mergeCell ref="A1:D2"/>
    <mergeCell ref="H1:H2"/>
    <mergeCell ref="I1:J2"/>
    <mergeCell ref="A4:A5"/>
    <mergeCell ref="B4:E5"/>
    <mergeCell ref="F4:F5"/>
    <mergeCell ref="H4:I4"/>
    <mergeCell ref="H5:I5"/>
    <mergeCell ref="G8:H8"/>
    <mergeCell ref="A10:B10"/>
    <mergeCell ref="C10:D10"/>
    <mergeCell ref="E10:F10"/>
    <mergeCell ref="G10:H10"/>
    <mergeCell ref="A12:B12"/>
    <mergeCell ref="C12:D12"/>
    <mergeCell ref="E12:F12"/>
    <mergeCell ref="G12:H12"/>
    <mergeCell ref="I12:J12"/>
    <mergeCell ref="A11:B11"/>
    <mergeCell ref="C11:D11"/>
    <mergeCell ref="E11:F11"/>
    <mergeCell ref="G11:H11"/>
    <mergeCell ref="I11:J11"/>
    <mergeCell ref="A14:B14"/>
    <mergeCell ref="C14:D14"/>
    <mergeCell ref="E14:F14"/>
    <mergeCell ref="G14:H14"/>
    <mergeCell ref="I14:J14"/>
    <mergeCell ref="A13:B13"/>
    <mergeCell ref="C13:D13"/>
    <mergeCell ref="E13:F13"/>
    <mergeCell ref="G13:H13"/>
    <mergeCell ref="I13:J13"/>
    <mergeCell ref="I44:J44"/>
    <mergeCell ref="A15:B15"/>
    <mergeCell ref="C15:D15"/>
    <mergeCell ref="E15:F15"/>
    <mergeCell ref="G15:H15"/>
    <mergeCell ref="I15:J15"/>
    <mergeCell ref="A16:B16"/>
    <mergeCell ref="C16:D16"/>
    <mergeCell ref="E16:F16"/>
    <mergeCell ref="G16:H16"/>
    <mergeCell ref="I16:J16"/>
  </mergeCells>
  <phoneticPr fontId="1"/>
  <pageMargins left="0.70866141732283472" right="0.70866141732283472" top="0.74803149606299213" bottom="0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B81A-99F1-4745-9489-472D0A468FE8}">
  <sheetPr>
    <tabColor rgb="FF00FF00"/>
  </sheetPr>
  <dimension ref="A1:J44"/>
  <sheetViews>
    <sheetView workbookViewId="0">
      <selection activeCell="N12" sqref="N12"/>
    </sheetView>
  </sheetViews>
  <sheetFormatPr defaultRowHeight="13.5" x14ac:dyDescent="0.15"/>
  <cols>
    <col min="1" max="1" width="12" customWidth="1"/>
    <col min="3" max="8" width="8.625" customWidth="1"/>
    <col min="9" max="10" width="7.375" customWidth="1"/>
  </cols>
  <sheetData>
    <row r="1" spans="1:10" ht="13.5" customHeight="1" x14ac:dyDescent="0.15">
      <c r="A1" s="185" t="s">
        <v>80</v>
      </c>
      <c r="B1" s="185"/>
      <c r="C1" s="185"/>
      <c r="D1" s="185"/>
      <c r="E1" s="8"/>
      <c r="F1" s="8"/>
      <c r="G1" s="8"/>
      <c r="H1" s="186" t="s">
        <v>85</v>
      </c>
      <c r="I1" s="243" t="s">
        <v>219</v>
      </c>
      <c r="J1" s="244"/>
    </row>
    <row r="2" spans="1:10" ht="13.5" customHeight="1" thickBot="1" x14ac:dyDescent="0.2">
      <c r="A2" s="185"/>
      <c r="B2" s="185"/>
      <c r="C2" s="185"/>
      <c r="D2" s="185"/>
      <c r="E2" s="8"/>
      <c r="F2" s="8"/>
      <c r="G2" s="8"/>
      <c r="H2" s="187"/>
      <c r="I2" s="245"/>
      <c r="J2" s="246"/>
    </row>
    <row r="3" spans="1:10" ht="14.2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6" customHeight="1" thickBot="1" x14ac:dyDescent="0.2">
      <c r="A4" s="192" t="s">
        <v>76</v>
      </c>
      <c r="B4" s="194" t="e">
        <f>#REF!</f>
        <v>#REF!</v>
      </c>
      <c r="C4" s="195"/>
      <c r="D4" s="195"/>
      <c r="E4" s="195"/>
      <c r="F4" s="198" t="s">
        <v>5</v>
      </c>
      <c r="G4" s="9" t="s">
        <v>77</v>
      </c>
      <c r="H4" s="200" t="e">
        <f>#REF!</f>
        <v>#REF!</v>
      </c>
      <c r="I4" s="200"/>
      <c r="J4" s="10" t="s">
        <v>5</v>
      </c>
    </row>
    <row r="5" spans="1:10" ht="36" customHeight="1" thickBot="1" x14ac:dyDescent="0.2">
      <c r="A5" s="193"/>
      <c r="B5" s="196"/>
      <c r="C5" s="197"/>
      <c r="D5" s="197"/>
      <c r="E5" s="197"/>
      <c r="F5" s="199"/>
      <c r="G5" s="9" t="s">
        <v>79</v>
      </c>
      <c r="H5" s="200" t="e">
        <f>#REF!</f>
        <v>#REF!</v>
      </c>
      <c r="I5" s="200"/>
      <c r="J5" s="10"/>
    </row>
    <row r="6" spans="1:10" ht="18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36" customHeight="1" thickBot="1" x14ac:dyDescent="0.2">
      <c r="A7" s="12" t="s">
        <v>81</v>
      </c>
      <c r="B7" s="14" t="s">
        <v>82</v>
      </c>
      <c r="C7" s="15"/>
      <c r="D7" s="11" t="s">
        <v>37</v>
      </c>
      <c r="E7" s="13" t="s">
        <v>25</v>
      </c>
      <c r="F7" s="15"/>
      <c r="G7" s="11" t="s">
        <v>37</v>
      </c>
      <c r="H7" s="13" t="s">
        <v>30</v>
      </c>
      <c r="I7" s="15"/>
      <c r="J7" s="10" t="s">
        <v>37</v>
      </c>
    </row>
    <row r="8" spans="1:10" ht="36" customHeight="1" thickBot="1" x14ac:dyDescent="0.2">
      <c r="A8" s="7"/>
      <c r="B8" s="7"/>
      <c r="C8" s="7"/>
      <c r="D8" s="7"/>
      <c r="E8" s="7"/>
      <c r="F8" s="7"/>
      <c r="G8" s="201" t="s">
        <v>83</v>
      </c>
      <c r="H8" s="200"/>
      <c r="I8" s="11">
        <f>C7+F7+I7</f>
        <v>0</v>
      </c>
      <c r="J8" s="10" t="s">
        <v>37</v>
      </c>
    </row>
    <row r="9" spans="1:10" ht="16.5" customHeight="1" thickBot="1" x14ac:dyDescent="0.2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36" customHeight="1" thickBot="1" x14ac:dyDescent="0.2">
      <c r="A10" s="202" t="s">
        <v>78</v>
      </c>
      <c r="B10" s="203"/>
      <c r="C10" s="206"/>
      <c r="D10" s="207"/>
      <c r="E10" s="206"/>
      <c r="F10" s="207"/>
      <c r="G10" s="206"/>
      <c r="H10" s="207"/>
      <c r="I10" s="183" t="s">
        <v>84</v>
      </c>
      <c r="J10" s="184"/>
    </row>
    <row r="11" spans="1:10" ht="36" customHeight="1" x14ac:dyDescent="0.15">
      <c r="A11" s="214" t="s">
        <v>217</v>
      </c>
      <c r="B11" s="215"/>
      <c r="C11" s="216"/>
      <c r="D11" s="216"/>
      <c r="E11" s="217"/>
      <c r="F11" s="218"/>
      <c r="G11" s="216"/>
      <c r="H11" s="218"/>
      <c r="I11" s="213"/>
      <c r="J11" s="123"/>
    </row>
    <row r="12" spans="1:10" ht="36" customHeight="1" x14ac:dyDescent="0.15">
      <c r="A12" s="208" t="s">
        <v>194</v>
      </c>
      <c r="B12" s="209"/>
      <c r="C12" s="223"/>
      <c r="D12" s="223"/>
      <c r="E12" s="210"/>
      <c r="F12" s="211"/>
      <c r="G12" s="223"/>
      <c r="H12" s="211"/>
      <c r="I12" s="213"/>
      <c r="J12" s="123"/>
    </row>
    <row r="13" spans="1:10" ht="36" customHeight="1" x14ac:dyDescent="0.15">
      <c r="A13" s="208" t="s">
        <v>196</v>
      </c>
      <c r="B13" s="209"/>
      <c r="C13" s="223"/>
      <c r="D13" s="223"/>
      <c r="E13" s="210"/>
      <c r="F13" s="211"/>
      <c r="G13" s="223"/>
      <c r="H13" s="211"/>
      <c r="I13" s="239"/>
      <c r="J13" s="240"/>
    </row>
    <row r="14" spans="1:10" ht="36" customHeight="1" thickBot="1" x14ac:dyDescent="0.2">
      <c r="A14" s="225" t="s">
        <v>87</v>
      </c>
      <c r="B14" s="226"/>
      <c r="C14" s="241"/>
      <c r="D14" s="242"/>
      <c r="E14" s="241"/>
      <c r="F14" s="242"/>
      <c r="G14" s="241"/>
      <c r="H14" s="242"/>
      <c r="I14" s="224"/>
      <c r="J14" s="123"/>
    </row>
    <row r="15" spans="1:10" ht="36" customHeight="1" thickBot="1" x14ac:dyDescent="0.2">
      <c r="A15" s="202" t="s">
        <v>83</v>
      </c>
      <c r="B15" s="219"/>
      <c r="C15" s="220">
        <f>SUM(C11:D14)</f>
        <v>0</v>
      </c>
      <c r="D15" s="220"/>
      <c r="E15" s="221">
        <f>SUM(E11:F14)</f>
        <v>0</v>
      </c>
      <c r="F15" s="222"/>
      <c r="G15" s="221">
        <f>SUM(G11:H14)</f>
        <v>0</v>
      </c>
      <c r="H15" s="222"/>
      <c r="I15" s="221">
        <f>SUM(C15:H15)</f>
        <v>0</v>
      </c>
      <c r="J15" s="222"/>
    </row>
    <row r="16" spans="1:10" ht="36" customHeight="1" x14ac:dyDescent="0.15">
      <c r="A16" s="231" t="s">
        <v>86</v>
      </c>
      <c r="B16" s="232"/>
      <c r="C16" s="233"/>
      <c r="D16" s="234"/>
      <c r="E16" s="235"/>
      <c r="F16" s="234"/>
      <c r="G16" s="235"/>
      <c r="H16" s="234"/>
      <c r="I16" s="237"/>
      <c r="J16" s="238"/>
    </row>
    <row r="17" spans="1:10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3.5" customHeight="1" x14ac:dyDescent="0.15">
      <c r="A29" s="1"/>
      <c r="B29" s="1"/>
      <c r="C29" s="16"/>
      <c r="D29" s="16"/>
      <c r="E29" s="16"/>
      <c r="F29" s="16"/>
      <c r="G29" s="16"/>
      <c r="H29" s="16"/>
      <c r="I29" s="1"/>
      <c r="J29" s="1"/>
    </row>
    <row r="30" spans="1:10" ht="13.5" customHeight="1" x14ac:dyDescent="0.15">
      <c r="A30" s="1"/>
      <c r="B30" s="1"/>
      <c r="C30" s="16"/>
      <c r="D30" s="16"/>
      <c r="E30" s="16"/>
      <c r="F30" s="16"/>
      <c r="G30" s="16"/>
      <c r="H30" s="16"/>
      <c r="I30" s="1"/>
      <c r="J30" s="1"/>
    </row>
    <row r="31" spans="1:10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4.25" x14ac:dyDescent="0.15">
      <c r="A34" s="1"/>
      <c r="B34" s="1"/>
      <c r="C34" s="1"/>
      <c r="D34" s="1"/>
      <c r="E34" s="1"/>
      <c r="F34" s="17"/>
      <c r="G34" s="17"/>
      <c r="H34" s="17"/>
      <c r="I34" s="17"/>
      <c r="J34" s="17"/>
    </row>
    <row r="35" spans="1:10" ht="14.25" x14ac:dyDescent="0.15">
      <c r="A35" s="1"/>
      <c r="B35" s="1"/>
      <c r="C35" s="1"/>
      <c r="D35" s="1"/>
      <c r="E35" s="1"/>
      <c r="F35" s="17"/>
      <c r="G35" s="17"/>
      <c r="H35" s="17"/>
      <c r="I35" s="17"/>
      <c r="J35" s="17"/>
    </row>
    <row r="36" spans="1:10" ht="14.25" x14ac:dyDescent="0.15">
      <c r="A36" s="1"/>
      <c r="B36" s="1"/>
      <c r="C36" s="1"/>
      <c r="D36" s="1"/>
      <c r="E36" s="1"/>
      <c r="F36" s="17"/>
      <c r="G36" s="17"/>
      <c r="H36" s="17"/>
      <c r="I36" s="17"/>
      <c r="J36" s="17"/>
    </row>
    <row r="37" spans="1:10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</row>
    <row r="44" spans="1:10" x14ac:dyDescent="0.15">
      <c r="H44" s="18" t="s">
        <v>88</v>
      </c>
      <c r="I44" s="229">
        <f>C10-21</f>
        <v>-21</v>
      </c>
      <c r="J44" s="230"/>
    </row>
  </sheetData>
  <mergeCells count="45">
    <mergeCell ref="I10:J10"/>
    <mergeCell ref="A1:D2"/>
    <mergeCell ref="H1:H2"/>
    <mergeCell ref="I1:J2"/>
    <mergeCell ref="A4:A5"/>
    <mergeCell ref="B4:E5"/>
    <mergeCell ref="F4:F5"/>
    <mergeCell ref="H4:I4"/>
    <mergeCell ref="H5:I5"/>
    <mergeCell ref="G8:H8"/>
    <mergeCell ref="A10:B10"/>
    <mergeCell ref="C10:D10"/>
    <mergeCell ref="E10:F10"/>
    <mergeCell ref="G10:H10"/>
    <mergeCell ref="A12:B12"/>
    <mergeCell ref="C12:D12"/>
    <mergeCell ref="E12:F12"/>
    <mergeCell ref="G12:H12"/>
    <mergeCell ref="I12:J12"/>
    <mergeCell ref="A11:B11"/>
    <mergeCell ref="C11:D11"/>
    <mergeCell ref="E11:F11"/>
    <mergeCell ref="G11:H11"/>
    <mergeCell ref="I11:J11"/>
    <mergeCell ref="A14:B14"/>
    <mergeCell ref="C14:D14"/>
    <mergeCell ref="E14:F14"/>
    <mergeCell ref="G14:H14"/>
    <mergeCell ref="I14:J14"/>
    <mergeCell ref="A13:B13"/>
    <mergeCell ref="C13:D13"/>
    <mergeCell ref="E13:F13"/>
    <mergeCell ref="G13:H13"/>
    <mergeCell ref="I13:J13"/>
    <mergeCell ref="I44:J44"/>
    <mergeCell ref="A15:B15"/>
    <mergeCell ref="C15:D15"/>
    <mergeCell ref="E15:F15"/>
    <mergeCell ref="G15:H15"/>
    <mergeCell ref="I15:J15"/>
    <mergeCell ref="A16:B16"/>
    <mergeCell ref="C16:D16"/>
    <mergeCell ref="E16:F16"/>
    <mergeCell ref="G16:H16"/>
    <mergeCell ref="I16:J16"/>
  </mergeCells>
  <phoneticPr fontId="1"/>
  <pageMargins left="0.70866141732283472" right="0.70866141732283472" top="0.74803149606299213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6</vt:i4>
      </vt:variant>
    </vt:vector>
  </HeadingPairs>
  <TitlesOfParts>
    <vt:vector size="18" baseType="lpstr">
      <vt:lpstr>チェックリスト</vt:lpstr>
      <vt:lpstr>①申込書 (見本)</vt:lpstr>
      <vt:lpstr>①申込書 </vt:lpstr>
      <vt:lpstr>②-1昼食申込書 (山木棉見本)</vt:lpstr>
      <vt:lpstr>②-1昼食申込書（山木棉）</vt:lpstr>
      <vt:lpstr>②-2昼食申込書 (バウム見本) </vt:lpstr>
      <vt:lpstr>②-1昼食申込書（バウム）</vt:lpstr>
      <vt:lpstr>②-3昼食申込書 (もみの木食堂見本） </vt:lpstr>
      <vt:lpstr>②-3昼食申込書（もみの木食堂）</vt:lpstr>
      <vt:lpstr>③アレルギー調査票 (見本)</vt:lpstr>
      <vt:lpstr>③アレルギー調査票</vt:lpstr>
      <vt:lpstr>④スキー班名簿（見本）</vt:lpstr>
      <vt:lpstr>'①申込書 '!Print_Area</vt:lpstr>
      <vt:lpstr>'①申込書 (見本)'!Print_Area</vt:lpstr>
      <vt:lpstr>'②-1昼食申込書 (山木棉見本)'!Print_Area</vt:lpstr>
      <vt:lpstr>③アレルギー調査票!Print_Area</vt:lpstr>
      <vt:lpstr>'③アレルギー調査票 (見本)'!Print_Area</vt:lpstr>
      <vt:lpstr>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blanche1takayama1</dc:creator>
  <cp:lastModifiedBy>Tsuyoshi Uehara</cp:lastModifiedBy>
  <cp:lastPrinted>2026-05-02T23:53:54Z</cp:lastPrinted>
  <dcterms:created xsi:type="dcterms:W3CDTF">2009-09-02T02:37:26Z</dcterms:created>
  <dcterms:modified xsi:type="dcterms:W3CDTF">2026-05-02T23:55:08Z</dcterms:modified>
</cp:coreProperties>
</file>